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Лист1!$A$5:$I$147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3" i="1" l="1"/>
  <c r="I83" i="1"/>
  <c r="I74" i="1"/>
  <c r="I117" i="1"/>
  <c r="I32" i="1" l="1"/>
  <c r="I36" i="1"/>
  <c r="I35" i="1"/>
  <c r="I38" i="1"/>
  <c r="I37" i="1"/>
  <c r="I7" i="1"/>
  <c r="I6" i="1"/>
  <c r="I9" i="1"/>
  <c r="I8" i="1"/>
  <c r="I11" i="1"/>
  <c r="I10" i="1"/>
  <c r="I135" i="1"/>
  <c r="I136" i="1"/>
  <c r="I139" i="1"/>
  <c r="I140" i="1"/>
  <c r="I28" i="1"/>
  <c r="I144" i="1"/>
  <c r="I146" i="1"/>
  <c r="I49" i="1"/>
  <c r="I50" i="1"/>
  <c r="I33" i="1"/>
  <c r="I34" i="1"/>
  <c r="I127" i="1"/>
  <c r="I104" i="1"/>
  <c r="I103" i="1"/>
  <c r="I106" i="1"/>
  <c r="I105" i="1"/>
  <c r="I108" i="1"/>
  <c r="I107" i="1"/>
  <c r="I57" i="1"/>
  <c r="I58" i="1"/>
  <c r="I60" i="1"/>
  <c r="I61" i="1"/>
  <c r="I63" i="1"/>
  <c r="I64" i="1"/>
  <c r="I66" i="1"/>
  <c r="I67" i="1"/>
  <c r="I69" i="1"/>
  <c r="I70" i="1"/>
  <c r="I72" i="1"/>
  <c r="I73" i="1"/>
  <c r="I75" i="1"/>
  <c r="I76" i="1"/>
  <c r="I24" i="1"/>
  <c r="I79" i="1"/>
  <c r="I81" i="1"/>
  <c r="I82" i="1"/>
  <c r="I84" i="1"/>
  <c r="I85" i="1"/>
  <c r="I87" i="1"/>
  <c r="I88" i="1"/>
  <c r="I90" i="1"/>
  <c r="I89" i="1"/>
  <c r="I91" i="1"/>
  <c r="I93" i="1"/>
  <c r="I92" i="1"/>
  <c r="I94" i="1"/>
  <c r="I96" i="1"/>
  <c r="I95" i="1"/>
  <c r="I97" i="1"/>
  <c r="I99" i="1"/>
  <c r="I100" i="1"/>
  <c r="I47" i="1"/>
  <c r="I48" i="1"/>
  <c r="I115" i="1"/>
  <c r="I116" i="1"/>
  <c r="I118" i="1"/>
  <c r="I119" i="1"/>
  <c r="I120" i="1"/>
  <c r="I121" i="1"/>
  <c r="I122" i="1"/>
  <c r="I114" i="1"/>
  <c r="H147" i="1"/>
  <c r="I147" i="1" l="1"/>
</calcChain>
</file>

<file path=xl/sharedStrings.xml><?xml version="1.0" encoding="utf-8"?>
<sst xmlns="http://schemas.openxmlformats.org/spreadsheetml/2006/main" count="470" uniqueCount="191">
  <si>
    <t>100% шерсть мериноса</t>
  </si>
  <si>
    <t>черный</t>
  </si>
  <si>
    <t>L (48-50)</t>
  </si>
  <si>
    <t>M (46-48)</t>
  </si>
  <si>
    <t>средне-серый</t>
  </si>
  <si>
    <t>10% альпака беби 50% шерсть мериноса 40% полиакрил фибра</t>
  </si>
  <si>
    <t>L-XL (48-52)</t>
  </si>
  <si>
    <t>S-M (44-48)</t>
  </si>
  <si>
    <t>темно-серый</t>
  </si>
  <si>
    <t>темно-синий</t>
  </si>
  <si>
    <t>68% альпака беби 10% шерсть экстра мериноса 22% полиамид</t>
  </si>
  <si>
    <t>светло-серый</t>
  </si>
  <si>
    <t>темно-брусничный</t>
  </si>
  <si>
    <t>темно-сиреневый</t>
  </si>
  <si>
    <t>черный/средне-серый</t>
  </si>
  <si>
    <t>XL (50-52)</t>
  </si>
  <si>
    <t>95% хлопок 5% эластан</t>
  </si>
  <si>
    <t>S (44-46)</t>
  </si>
  <si>
    <t>черный/светло-бежевый</t>
  </si>
  <si>
    <t>молочный/черный</t>
  </si>
  <si>
    <t>бирюза/черный</t>
  </si>
  <si>
    <t>светло-серый/черный</t>
  </si>
  <si>
    <t>темно-брусничный/черный</t>
  </si>
  <si>
    <t>темно-коричневый</t>
  </si>
  <si>
    <t>бирюза</t>
  </si>
  <si>
    <t>бордо</t>
  </si>
  <si>
    <t>95% вискоза 5% эластан</t>
  </si>
  <si>
    <t>ИТОГО:</t>
  </si>
  <si>
    <t xml:space="preserve">  Минимальный заказ - 30 000 руб.</t>
  </si>
  <si>
    <t xml:space="preserve">  РРЦ - коэффициент 2</t>
  </si>
  <si>
    <t xml:space="preserve"> Бланк заказа на женский верхний трикотаж "Осень-Зима 2018/19" </t>
  </si>
  <si>
    <t>115088, г. Москва, ул. Угрешская, д. 2, стр. 35, офис 315; бесплатный звонок по России 8(800)5000315; www.shapkaopt.ru; zakaz@shapkaopt.ru</t>
  </si>
  <si>
    <t>номер модели</t>
  </si>
  <si>
    <t>наименование</t>
  </si>
  <si>
    <t>состав</t>
  </si>
  <si>
    <t>артикул</t>
  </si>
  <si>
    <t>цвет</t>
  </si>
  <si>
    <t>размер</t>
  </si>
  <si>
    <t>цена 1 шт., руб.</t>
  </si>
  <si>
    <t>заказ, кол-во</t>
  </si>
  <si>
    <t>всего, руб.</t>
  </si>
  <si>
    <t>ПЛАТЬЕ стр. 6</t>
  </si>
  <si>
    <t>ПЛАТЬЕ стр. 8</t>
  </si>
  <si>
    <t>ЖИЛЕТ стр. 3</t>
  </si>
  <si>
    <t>ЖАКЕТ стр. 2</t>
  </si>
  <si>
    <t>ЖИЛЕТ стр. 21</t>
  </si>
  <si>
    <t>ЖИЛЕТ стр. 5</t>
  </si>
  <si>
    <t>ДЖЕМПЕР стр. 22</t>
  </si>
  <si>
    <t>ДЖЕМПЕР стр. 12</t>
  </si>
  <si>
    <t>КОСТЮМ стр. 10</t>
  </si>
  <si>
    <t>ДЖЕМПЕР стр. 13</t>
  </si>
  <si>
    <t>ПЛАТЬЕ  стр. 9</t>
  </si>
  <si>
    <t>ПЛАТЬЕ стр. 7</t>
  </si>
  <si>
    <t>ЖИЛЕТ стр. 4</t>
  </si>
  <si>
    <t>КОСТЮМ стр. 20</t>
  </si>
  <si>
    <t>ДЖЕМПЕР стр. 16</t>
  </si>
  <si>
    <t>ПЛАТЬЕ стр. 14</t>
  </si>
  <si>
    <t>ЖАКЕТ стр. 17</t>
  </si>
  <si>
    <t>ЮБКА стр. 4, 5</t>
  </si>
  <si>
    <t>ТУНИКА стр. 15</t>
  </si>
  <si>
    <t>ЖИЛЕТ стр. 11</t>
  </si>
  <si>
    <t>ЖИЛЕТ стр. 19</t>
  </si>
  <si>
    <t>ДЖЕМПЕР стр. 18</t>
  </si>
  <si>
    <t>ЮБКА стр. 18</t>
  </si>
  <si>
    <t>28% мохер 10% шерсть 34% полиэстер 28% полиамид</t>
  </si>
  <si>
    <t>универсальный</t>
  </si>
  <si>
    <t>1837F-18-XL</t>
  </si>
  <si>
    <t>1837F-18-L</t>
  </si>
  <si>
    <t>1837F-18-M</t>
  </si>
  <si>
    <t>1837F-18-S</t>
  </si>
  <si>
    <t>ДЖЕМПЕР стр. 4, 5</t>
  </si>
  <si>
    <t>темно-фиолетовый</t>
  </si>
  <si>
    <t>1820P-44-M</t>
  </si>
  <si>
    <t>1820P-44-L</t>
  </si>
  <si>
    <t>1820P-33-M</t>
  </si>
  <si>
    <t>1820P-33-L</t>
  </si>
  <si>
    <t>1820P-22-M</t>
  </si>
  <si>
    <t>1820P-22-L</t>
  </si>
  <si>
    <t>1826K-18-M</t>
  </si>
  <si>
    <t>1826K-18-L</t>
  </si>
  <si>
    <t>1841K-22/18-M</t>
  </si>
  <si>
    <t>1841K-22/18-L</t>
  </si>
  <si>
    <t>1841K-11/18-M</t>
  </si>
  <si>
    <t>1841K-11/18-L</t>
  </si>
  <si>
    <t>1841K-55/18-M</t>
  </si>
  <si>
    <t>1841K-55/18-L</t>
  </si>
  <si>
    <t>1841K-19/18-M</t>
  </si>
  <si>
    <t>1841K-19/18-L</t>
  </si>
  <si>
    <t>1809X-44-M</t>
  </si>
  <si>
    <t>1809X-44-L</t>
  </si>
  <si>
    <t>1809X-98-M</t>
  </si>
  <si>
    <t>1809X-98-L</t>
  </si>
  <si>
    <t>1809X-33-M</t>
  </si>
  <si>
    <t>1809X-33-L</t>
  </si>
  <si>
    <t>1844K-18-M</t>
  </si>
  <si>
    <t>1844K-18-L</t>
  </si>
  <si>
    <t>1808X-44-S</t>
  </si>
  <si>
    <t>1808X-44-L</t>
  </si>
  <si>
    <t>1808X-33-S</t>
  </si>
  <si>
    <t>1808X-33-L</t>
  </si>
  <si>
    <t>1810P-44-S</t>
  </si>
  <si>
    <t>1810P-44-L</t>
  </si>
  <si>
    <t>1810P-33-S</t>
  </si>
  <si>
    <t>1810P-33-L</t>
  </si>
  <si>
    <t>1810P-22-S</t>
  </si>
  <si>
    <t>1810P-22-L</t>
  </si>
  <si>
    <t>1818X-44-M</t>
  </si>
  <si>
    <t>1818X-44-L</t>
  </si>
  <si>
    <t>1818X-33-M</t>
  </si>
  <si>
    <t>1818X-33-L</t>
  </si>
  <si>
    <t>1839X-44-S</t>
  </si>
  <si>
    <t>1839X-44-M</t>
  </si>
  <si>
    <t>1839X-33-S</t>
  </si>
  <si>
    <t>1839X-33-M</t>
  </si>
  <si>
    <t>182504K-18-M</t>
  </si>
  <si>
    <t>182504K-18-L</t>
  </si>
  <si>
    <t>182504K-55-M</t>
  </si>
  <si>
    <t>182504K-55-L</t>
  </si>
  <si>
    <t>182504K-56-M</t>
  </si>
  <si>
    <t>182504K-56-L</t>
  </si>
  <si>
    <t>1836F-18/61-S</t>
  </si>
  <si>
    <t>1836F-18/61-M</t>
  </si>
  <si>
    <t>1836F-18/61-L</t>
  </si>
  <si>
    <t>1836F-18/18-S</t>
  </si>
  <si>
    <t>1836F-18/18-M</t>
  </si>
  <si>
    <t>1836F-18/18-L</t>
  </si>
  <si>
    <t>1835K-18-L</t>
  </si>
  <si>
    <t>1835K-18-XL</t>
  </si>
  <si>
    <t>1801K-18-M</t>
  </si>
  <si>
    <t>1801K-18-L</t>
  </si>
  <si>
    <t>1801K-33-M</t>
  </si>
  <si>
    <t>1801K-33-L</t>
  </si>
  <si>
    <t>1802K-18-M</t>
  </si>
  <si>
    <t>1802K-18-L</t>
  </si>
  <si>
    <t>1802K-33-M</t>
  </si>
  <si>
    <t>1802K-33-L</t>
  </si>
  <si>
    <t>1833K-18/33-M</t>
  </si>
  <si>
    <t>1833K-18/33-L</t>
  </si>
  <si>
    <t>1843K-18-M</t>
  </si>
  <si>
    <t>1843K-18-L</t>
  </si>
  <si>
    <t>1843K-18-XL</t>
  </si>
  <si>
    <t>1843K-56-M</t>
  </si>
  <si>
    <t>1843K-56-L</t>
  </si>
  <si>
    <t>1843K-56-XL</t>
  </si>
  <si>
    <t>1843K-16-M</t>
  </si>
  <si>
    <t>1843K-16-L</t>
  </si>
  <si>
    <t>1843K-16-XL</t>
  </si>
  <si>
    <t>1843K-26-M</t>
  </si>
  <si>
    <t>1843K-26-L</t>
  </si>
  <si>
    <t>1843K-26-XL</t>
  </si>
  <si>
    <t>1843K-19-M</t>
  </si>
  <si>
    <t>1843K-19-L</t>
  </si>
  <si>
    <t>1843K-19-XL</t>
  </si>
  <si>
    <t>1843K-33-M</t>
  </si>
  <si>
    <t>1843K-33-L</t>
  </si>
  <si>
    <t>1843K-33-XL</t>
  </si>
  <si>
    <t>1843K-55-M</t>
  </si>
  <si>
    <t>1843K-55-L</t>
  </si>
  <si>
    <t>1843K-55-XL</t>
  </si>
  <si>
    <t>1843K-98-M</t>
  </si>
  <si>
    <t>1843K-98-L</t>
  </si>
  <si>
    <t>1843K-98-XL</t>
  </si>
  <si>
    <t>1847K-18-M</t>
  </si>
  <si>
    <t>1847K-18-L</t>
  </si>
  <si>
    <t>1847K-18-XL</t>
  </si>
  <si>
    <t>1847K-56-M</t>
  </si>
  <si>
    <t>1847K-56-L</t>
  </si>
  <si>
    <t>1847K-56-XL</t>
  </si>
  <si>
    <t>1847K-16-M</t>
  </si>
  <si>
    <t>1847K-16-L</t>
  </si>
  <si>
    <t>1847K-16-XL</t>
  </si>
  <si>
    <t>1847K-26-M</t>
  </si>
  <si>
    <t>1847K-26-L</t>
  </si>
  <si>
    <t>1847K-26-XL</t>
  </si>
  <si>
    <t>1847K-19-M</t>
  </si>
  <si>
    <t>1847K-19-L</t>
  </si>
  <si>
    <t>1847K-19-XL</t>
  </si>
  <si>
    <t>1847K-33-M</t>
  </si>
  <si>
    <t>1847K-33-L</t>
  </si>
  <si>
    <t>1847K-33-XL</t>
  </si>
  <si>
    <t>1847K-55-M</t>
  </si>
  <si>
    <t>1847K-55-L</t>
  </si>
  <si>
    <t>1847K-55-XL</t>
  </si>
  <si>
    <t>1847K-98-M</t>
  </si>
  <si>
    <t>1847K-98-L</t>
  </si>
  <si>
    <t>1847K-98-XL</t>
  </si>
  <si>
    <t>1846F-18</t>
  </si>
  <si>
    <t>1848K-18-S</t>
  </si>
  <si>
    <t>1848K-18-L</t>
  </si>
  <si>
    <t>1822B-18-M</t>
  </si>
  <si>
    <t>1822B-18-L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</si>
</sst>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&quot;K-18-L&quot;"/>
    <numFmt numFmtId="165" formatCode="0&quot;K-18-M&quot;"/>
    <numFmt numFmtId="166" formatCode="0&quot;K-26-L&quot;"/>
    <numFmt numFmtId="167" formatCode="0&quot;K-26-M&quot;"/>
    <numFmt numFmtId="168" formatCode="0&quot;K-33-L&quot;"/>
    <numFmt numFmtId="169" formatCode="0&quot;K-33-M&quot;"/>
    <numFmt numFmtId="170" formatCode="0&quot;K-98-L&quot;"/>
    <numFmt numFmtId="171" formatCode="0&quot;K-98-M&quot;"/>
    <numFmt numFmtId="172" formatCode="#,##0\ _₽"/>
  </numFmts>
  <fonts count="23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0"/>
      <name val="Aharoni"/>
      <charset val="177"/>
    </font>
    <font>
      <sz val="9"/>
      <name val="Aharoni"/>
      <charset val="177"/>
    </font>
    <font>
      <sz val="9"/>
      <color theme="1"/>
      <name val="Aharoni"/>
      <charset val="177"/>
    </font>
    <font>
      <sz val="11"/>
      <color theme="1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2" fontId="11" fillId="0" borderId="0" xfId="0" applyNumberFormat="1" applyFont="1" applyAlignment="1">
      <alignment horizontal="center" vertical="center"/>
    </xf>
    <xf numFmtId="172" fontId="12" fillId="3" borderId="5" xfId="0" applyNumberFormat="1" applyFont="1" applyFill="1" applyBorder="1" applyAlignment="1">
      <alignment horizontal="center" vertical="center"/>
    </xf>
    <xf numFmtId="172" fontId="12" fillId="3" borderId="1" xfId="0" applyNumberFormat="1" applyFont="1" applyFill="1" applyBorder="1" applyAlignment="1">
      <alignment horizontal="center" vertical="center"/>
    </xf>
    <xf numFmtId="172" fontId="12" fillId="3" borderId="10" xfId="0" applyNumberFormat="1" applyFont="1" applyFill="1" applyBorder="1" applyAlignment="1">
      <alignment horizontal="center" vertical="center"/>
    </xf>
    <xf numFmtId="172" fontId="11" fillId="3" borderId="5" xfId="0" applyNumberFormat="1" applyFont="1" applyFill="1" applyBorder="1" applyAlignment="1">
      <alignment horizontal="center" vertical="center"/>
    </xf>
    <xf numFmtId="172" fontId="11" fillId="3" borderId="1" xfId="0" applyNumberFormat="1" applyFont="1" applyFill="1" applyBorder="1" applyAlignment="1">
      <alignment horizontal="center" vertical="center"/>
    </xf>
    <xf numFmtId="172" fontId="11" fillId="3" borderId="10" xfId="0" applyNumberFormat="1" applyFont="1" applyFill="1" applyBorder="1" applyAlignment="1">
      <alignment horizontal="center" vertical="center"/>
    </xf>
    <xf numFmtId="172" fontId="12" fillId="3" borderId="3" xfId="0" applyNumberFormat="1" applyFont="1" applyFill="1" applyBorder="1" applyAlignment="1">
      <alignment horizontal="center" vertical="center"/>
    </xf>
    <xf numFmtId="172" fontId="12" fillId="3" borderId="2" xfId="0" applyNumberFormat="1" applyFont="1" applyFill="1" applyBorder="1" applyAlignment="1">
      <alignment horizontal="center" vertical="center"/>
    </xf>
    <xf numFmtId="172" fontId="12" fillId="3" borderId="17" xfId="0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2" fontId="2" fillId="0" borderId="0" xfId="0" applyNumberFormat="1" applyFont="1" applyAlignment="1">
      <alignment horizontal="center" vertical="center"/>
    </xf>
    <xf numFmtId="172" fontId="3" fillId="0" borderId="5" xfId="0" applyNumberFormat="1" applyFont="1" applyBorder="1" applyAlignment="1">
      <alignment horizontal="center" vertical="center"/>
    </xf>
    <xf numFmtId="172" fontId="3" fillId="0" borderId="1" xfId="0" applyNumberFormat="1" applyFont="1" applyBorder="1" applyAlignment="1">
      <alignment horizontal="center" vertical="center"/>
    </xf>
    <xf numFmtId="172" fontId="3" fillId="0" borderId="10" xfId="0" applyNumberFormat="1" applyFont="1" applyBorder="1" applyAlignment="1">
      <alignment horizontal="center" vertical="center"/>
    </xf>
    <xf numFmtId="172" fontId="3" fillId="0" borderId="2" xfId="0" applyNumberFormat="1" applyFont="1" applyBorder="1" applyAlignment="1">
      <alignment horizontal="center" vertical="center"/>
    </xf>
    <xf numFmtId="172" fontId="3" fillId="0" borderId="3" xfId="0" applyNumberFormat="1" applyFont="1" applyBorder="1" applyAlignment="1">
      <alignment horizontal="center" vertical="center"/>
    </xf>
    <xf numFmtId="172" fontId="3" fillId="0" borderId="17" xfId="0" applyNumberFormat="1" applyFont="1" applyBorder="1" applyAlignment="1">
      <alignment horizontal="center" vertical="center"/>
    </xf>
    <xf numFmtId="172" fontId="2" fillId="0" borderId="0" xfId="0" applyNumberFormat="1" applyFont="1" applyAlignment="1">
      <alignment horizontal="center"/>
    </xf>
    <xf numFmtId="172" fontId="2" fillId="0" borderId="5" xfId="0" applyNumberFormat="1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172" fontId="2" fillId="0" borderId="10" xfId="0" applyNumberFormat="1" applyFont="1" applyBorder="1" applyAlignment="1">
      <alignment horizontal="center"/>
    </xf>
    <xf numFmtId="172" fontId="3" fillId="0" borderId="6" xfId="0" applyNumberFormat="1" applyFont="1" applyBorder="1" applyAlignment="1">
      <alignment horizontal="center" vertical="center"/>
    </xf>
    <xf numFmtId="172" fontId="3" fillId="0" borderId="8" xfId="0" applyNumberFormat="1" applyFont="1" applyBorder="1" applyAlignment="1">
      <alignment horizontal="center" vertical="center"/>
    </xf>
    <xf numFmtId="172" fontId="3" fillId="0" borderId="11" xfId="0" applyNumberFormat="1" applyFont="1" applyBorder="1" applyAlignment="1">
      <alignment horizontal="center" vertical="center"/>
    </xf>
    <xf numFmtId="172" fontId="2" fillId="0" borderId="6" xfId="0" applyNumberFormat="1" applyFont="1" applyBorder="1" applyAlignment="1">
      <alignment horizontal="center" vertical="center"/>
    </xf>
    <xf numFmtId="172" fontId="2" fillId="0" borderId="8" xfId="0" applyNumberFormat="1" applyFont="1" applyBorder="1" applyAlignment="1">
      <alignment horizontal="center" vertical="center"/>
    </xf>
    <xf numFmtId="172" fontId="2" fillId="0" borderId="11" xfId="0" applyNumberFormat="1" applyFont="1" applyBorder="1" applyAlignment="1">
      <alignment horizontal="center" vertical="center"/>
    </xf>
    <xf numFmtId="172" fontId="3" fillId="0" borderId="13" xfId="0" applyNumberFormat="1" applyFont="1" applyBorder="1" applyAlignment="1">
      <alignment horizontal="center" vertical="center"/>
    </xf>
    <xf numFmtId="172" fontId="3" fillId="0" borderId="15" xfId="0" applyNumberFormat="1" applyFont="1" applyBorder="1" applyAlignment="1">
      <alignment horizontal="center" vertical="center"/>
    </xf>
    <xf numFmtId="172" fontId="3" fillId="0" borderId="18" xfId="0" applyNumberFormat="1" applyFont="1" applyBorder="1" applyAlignment="1">
      <alignment horizontal="center" vertical="center"/>
    </xf>
    <xf numFmtId="172" fontId="11" fillId="3" borderId="24" xfId="0" applyNumberFormat="1" applyFont="1" applyFill="1" applyBorder="1" applyAlignment="1">
      <alignment horizontal="center" vertical="center"/>
    </xf>
    <xf numFmtId="172" fontId="11" fillId="3" borderId="17" xfId="0" applyNumberFormat="1" applyFont="1" applyFill="1" applyBorder="1" applyAlignment="1">
      <alignment horizontal="center" vertical="center"/>
    </xf>
    <xf numFmtId="172" fontId="12" fillId="3" borderId="24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/>
    <xf numFmtId="0" fontId="5" fillId="0" borderId="0" xfId="0" applyFont="1" applyAlignment="1"/>
    <xf numFmtId="0" fontId="18" fillId="0" borderId="0" xfId="0" applyFont="1" applyFill="1" applyBorder="1" applyAlignment="1">
      <alignment horizontal="center" vertical="center" wrapText="1"/>
    </xf>
    <xf numFmtId="172" fontId="18" fillId="2" borderId="0" xfId="0" applyNumberFormat="1" applyFont="1" applyFill="1" applyBorder="1" applyAlignment="1">
      <alignment horizontal="center" vertical="center" wrapText="1"/>
    </xf>
    <xf numFmtId="172" fontId="8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0" borderId="0" xfId="0" applyFont="1"/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2" fontId="11" fillId="3" borderId="3" xfId="0" applyNumberFormat="1" applyFont="1" applyFill="1" applyBorder="1" applyAlignment="1">
      <alignment horizontal="center" vertical="center"/>
    </xf>
    <xf numFmtId="172" fontId="4" fillId="0" borderId="3" xfId="0" applyNumberFormat="1" applyFont="1" applyBorder="1" applyAlignment="1">
      <alignment horizontal="center" vertical="center"/>
    </xf>
    <xf numFmtId="172" fontId="4" fillId="0" borderId="15" xfId="0" applyNumberFormat="1" applyFont="1" applyBorder="1" applyAlignment="1">
      <alignment horizontal="center" vertical="center"/>
    </xf>
    <xf numFmtId="172" fontId="4" fillId="0" borderId="1" xfId="0" applyNumberFormat="1" applyFont="1" applyBorder="1" applyAlignment="1">
      <alignment horizontal="center" vertical="center"/>
    </xf>
    <xf numFmtId="172" fontId="4" fillId="0" borderId="8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172" fontId="3" fillId="0" borderId="24" xfId="0" applyNumberFormat="1" applyFont="1" applyBorder="1" applyAlignment="1">
      <alignment horizontal="center" vertical="center"/>
    </xf>
    <xf numFmtId="172" fontId="3" fillId="0" borderId="2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72" fontId="12" fillId="3" borderId="19" xfId="0" applyNumberFormat="1" applyFont="1" applyFill="1" applyBorder="1" applyAlignment="1">
      <alignment horizontal="center" vertical="center"/>
    </xf>
    <xf numFmtId="172" fontId="3" fillId="0" borderId="19" xfId="0" applyNumberFormat="1" applyFont="1" applyBorder="1" applyAlignment="1">
      <alignment horizontal="center" vertical="center"/>
    </xf>
    <xf numFmtId="172" fontId="3" fillId="0" borderId="2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2" fontId="4" fillId="0" borderId="5" xfId="0" applyNumberFormat="1" applyFont="1" applyBorder="1" applyAlignment="1">
      <alignment horizontal="center" vertical="center"/>
    </xf>
    <xf numFmtId="172" fontId="4" fillId="0" borderId="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172" fontId="4" fillId="0" borderId="10" xfId="0" applyNumberFormat="1" applyFont="1" applyBorder="1" applyAlignment="1">
      <alignment horizontal="center" vertical="center"/>
    </xf>
    <xf numFmtId="172" fontId="4" fillId="0" borderId="11" xfId="0" applyNumberFormat="1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72" fontId="2" fillId="0" borderId="17" xfId="0" applyNumberFormat="1" applyFont="1" applyBorder="1" applyAlignment="1">
      <alignment horizontal="center"/>
    </xf>
    <xf numFmtId="172" fontId="2" fillId="0" borderId="1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172" fontId="11" fillId="3" borderId="19" xfId="0" applyNumberFormat="1" applyFont="1" applyFill="1" applyBorder="1" applyAlignment="1">
      <alignment horizontal="center" vertical="center"/>
    </xf>
    <xf numFmtId="172" fontId="2" fillId="0" borderId="19" xfId="0" applyNumberFormat="1" applyFont="1" applyBorder="1" applyAlignment="1">
      <alignment horizontal="center"/>
    </xf>
    <xf numFmtId="172" fontId="2" fillId="0" borderId="20" xfId="0" applyNumberFormat="1" applyFont="1" applyBorder="1" applyAlignment="1">
      <alignment horizontal="center" vertical="center"/>
    </xf>
    <xf numFmtId="172" fontId="7" fillId="0" borderId="26" xfId="0" applyNumberFormat="1" applyFont="1" applyBorder="1" applyAlignment="1">
      <alignment horizontal="center" vertical="center"/>
    </xf>
    <xf numFmtId="172" fontId="7" fillId="0" borderId="2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70" fontId="20" fillId="0" borderId="17" xfId="1" applyNumberFormat="1" applyFont="1" applyBorder="1" applyAlignment="1">
      <alignment horizontal="center" vertical="center" wrapText="1"/>
    </xf>
    <xf numFmtId="0" fontId="22" fillId="0" borderId="0" xfId="0" applyFont="1" applyAlignment="1"/>
    <xf numFmtId="0" fontId="12" fillId="3" borderId="16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3" fillId="3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65" fontId="20" fillId="2" borderId="24" xfId="1" applyNumberFormat="1" applyFont="1" applyFill="1" applyBorder="1" applyAlignment="1">
      <alignment horizontal="center" vertical="center" wrapText="1"/>
    </xf>
    <xf numFmtId="164" fontId="20" fillId="2" borderId="2" xfId="1" applyNumberFormat="1" applyFont="1" applyFill="1" applyBorder="1" applyAlignment="1">
      <alignment horizontal="center" vertical="center" wrapText="1"/>
    </xf>
    <xf numFmtId="165" fontId="20" fillId="2" borderId="5" xfId="1" applyNumberFormat="1" applyFont="1" applyFill="1" applyBorder="1" applyAlignment="1">
      <alignment horizontal="center" vertical="center" wrapText="1"/>
    </xf>
    <xf numFmtId="164" fontId="20" fillId="2" borderId="19" xfId="1" applyNumberFormat="1" applyFont="1" applyFill="1" applyBorder="1" applyAlignment="1">
      <alignment horizontal="center" vertical="center" wrapText="1"/>
    </xf>
    <xf numFmtId="164" fontId="20" fillId="2" borderId="1" xfId="1" applyNumberFormat="1" applyFont="1" applyFill="1" applyBorder="1" applyAlignment="1">
      <alignment horizontal="center" vertical="center" wrapText="1"/>
    </xf>
    <xf numFmtId="167" fontId="20" fillId="2" borderId="1" xfId="1" applyNumberFormat="1" applyFont="1" applyFill="1" applyBorder="1" applyAlignment="1">
      <alignment horizontal="center" vertical="center" wrapText="1"/>
    </xf>
    <xf numFmtId="166" fontId="20" fillId="2" borderId="1" xfId="1" applyNumberFormat="1" applyFont="1" applyFill="1" applyBorder="1" applyAlignment="1">
      <alignment horizontal="center" vertical="center" wrapText="1"/>
    </xf>
    <xf numFmtId="169" fontId="20" fillId="2" borderId="1" xfId="1" applyNumberFormat="1" applyFont="1" applyFill="1" applyBorder="1" applyAlignment="1">
      <alignment horizontal="center" vertical="center" wrapText="1"/>
    </xf>
    <xf numFmtId="168" fontId="20" fillId="2" borderId="1" xfId="1" applyNumberFormat="1" applyFont="1" applyFill="1" applyBorder="1" applyAlignment="1">
      <alignment horizontal="center" vertical="center" wrapText="1"/>
    </xf>
    <xf numFmtId="171" fontId="20" fillId="2" borderId="2" xfId="1" applyNumberFormat="1" applyFont="1" applyFill="1" applyBorder="1" applyAlignment="1">
      <alignment horizontal="center" vertical="center" wrapText="1"/>
    </xf>
    <xf numFmtId="170" fontId="20" fillId="2" borderId="1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279791</xdr:rowOff>
    </xdr:from>
    <xdr:to>
      <xdr:col>8</xdr:col>
      <xdr:colOff>371475</xdr:colOff>
      <xdr:row>3</xdr:row>
      <xdr:rowOff>101067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15050" y="279791"/>
          <a:ext cx="2371725" cy="802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66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RowHeight="15"/>
  <cols>
    <col min="1" max="1" width="12.7109375" style="30" customWidth="1"/>
    <col min="2" max="2" width="22.85546875" style="28" customWidth="1"/>
    <col min="3" max="3" width="14.85546875" style="1" customWidth="1"/>
    <col min="4" max="4" width="14.85546875" style="115" customWidth="1"/>
    <col min="5" max="5" width="21" style="1" customWidth="1"/>
    <col min="6" max="6" width="14.85546875" style="1" customWidth="1"/>
    <col min="7" max="7" width="11.140625" style="16" customWidth="1"/>
    <col min="8" max="8" width="9.42578125" style="38" customWidth="1"/>
    <col min="9" max="9" width="10.85546875" style="31" customWidth="1"/>
    <col min="10" max="254" width="8.85546875" style="1" customWidth="1"/>
    <col min="255" max="16384" width="9.140625" style="1"/>
  </cols>
  <sheetData>
    <row r="1" spans="1:109" s="56" customFormat="1" ht="29.25" customHeight="1">
      <c r="A1" s="164" t="s">
        <v>30</v>
      </c>
      <c r="B1" s="164"/>
      <c r="C1" s="164"/>
      <c r="D1" s="164"/>
      <c r="E1" s="164"/>
      <c r="F1" s="164"/>
      <c r="G1" s="164"/>
      <c r="H1" s="164"/>
      <c r="I1" s="164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</row>
    <row r="2" spans="1:109" s="54" customFormat="1" ht="24" customHeight="1">
      <c r="A2" s="165" t="s">
        <v>28</v>
      </c>
      <c r="B2" s="165"/>
      <c r="C2" s="165"/>
      <c r="D2" s="165"/>
      <c r="E2" s="165"/>
      <c r="F2" s="165"/>
      <c r="G2" s="165"/>
      <c r="H2" s="165"/>
      <c r="I2" s="165"/>
    </row>
    <row r="3" spans="1:109" s="61" customFormat="1" ht="24" customHeight="1">
      <c r="A3" s="166" t="s">
        <v>29</v>
      </c>
      <c r="B3" s="166"/>
      <c r="C3" s="166"/>
      <c r="D3" s="166"/>
      <c r="E3" s="166"/>
      <c r="F3" s="166"/>
      <c r="G3" s="57"/>
      <c r="H3" s="58"/>
      <c r="I3" s="59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</row>
    <row r="4" spans="1:109" s="61" customFormat="1" ht="32.25" customHeight="1">
      <c r="A4" s="167" t="s">
        <v>31</v>
      </c>
      <c r="B4" s="167"/>
      <c r="C4" s="167"/>
      <c r="D4" s="167"/>
      <c r="E4" s="167"/>
      <c r="F4" s="167"/>
      <c r="G4" s="167"/>
      <c r="H4" s="167"/>
      <c r="I4" s="167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</row>
    <row r="5" spans="1:109" s="61" customFormat="1" ht="32.25" customHeight="1">
      <c r="A5" s="65" t="s">
        <v>32</v>
      </c>
      <c r="B5" s="66" t="s">
        <v>33</v>
      </c>
      <c r="C5" s="62" t="s">
        <v>34</v>
      </c>
      <c r="D5" s="105" t="s">
        <v>35</v>
      </c>
      <c r="E5" s="62" t="s">
        <v>36</v>
      </c>
      <c r="F5" s="62" t="s">
        <v>37</v>
      </c>
      <c r="G5" s="67" t="s">
        <v>38</v>
      </c>
      <c r="H5" s="64" t="s">
        <v>39</v>
      </c>
      <c r="I5" s="63" t="s">
        <v>40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</row>
    <row r="6" spans="1:109" ht="15.95" customHeight="1">
      <c r="A6" s="116">
        <v>1809</v>
      </c>
      <c r="B6" s="118" t="s">
        <v>44</v>
      </c>
      <c r="C6" s="120" t="s">
        <v>5</v>
      </c>
      <c r="D6" s="106" t="s">
        <v>92</v>
      </c>
      <c r="E6" s="6" t="s">
        <v>4</v>
      </c>
      <c r="F6" s="6" t="s">
        <v>3</v>
      </c>
      <c r="G6" s="23">
        <v>4000</v>
      </c>
      <c r="H6" s="36"/>
      <c r="I6" s="49">
        <f t="shared" ref="I6:I11" si="0">G6*H6</f>
        <v>0</v>
      </c>
    </row>
    <row r="7" spans="1:109" ht="15.95" customHeight="1">
      <c r="A7" s="116"/>
      <c r="B7" s="118"/>
      <c r="C7" s="120"/>
      <c r="D7" s="106" t="s">
        <v>93</v>
      </c>
      <c r="E7" s="7" t="s">
        <v>4</v>
      </c>
      <c r="F7" s="7" t="s">
        <v>2</v>
      </c>
      <c r="G7" s="23">
        <v>4000</v>
      </c>
      <c r="H7" s="36"/>
      <c r="I7" s="49">
        <f t="shared" si="0"/>
        <v>0</v>
      </c>
    </row>
    <row r="8" spans="1:109" ht="15.95" customHeight="1">
      <c r="A8" s="116"/>
      <c r="B8" s="118"/>
      <c r="C8" s="120"/>
      <c r="D8" s="107" t="s">
        <v>88</v>
      </c>
      <c r="E8" s="2" t="s">
        <v>8</v>
      </c>
      <c r="F8" s="2" t="s">
        <v>3</v>
      </c>
      <c r="G8" s="18">
        <v>4000</v>
      </c>
      <c r="H8" s="33"/>
      <c r="I8" s="43">
        <f t="shared" si="0"/>
        <v>0</v>
      </c>
    </row>
    <row r="9" spans="1:109" ht="15.95" customHeight="1">
      <c r="A9" s="116"/>
      <c r="B9" s="118"/>
      <c r="C9" s="120"/>
      <c r="D9" s="107" t="s">
        <v>89</v>
      </c>
      <c r="E9" s="2" t="s">
        <v>8</v>
      </c>
      <c r="F9" s="2" t="s">
        <v>2</v>
      </c>
      <c r="G9" s="18">
        <v>4000</v>
      </c>
      <c r="H9" s="33"/>
      <c r="I9" s="43">
        <f t="shared" si="0"/>
        <v>0</v>
      </c>
    </row>
    <row r="10" spans="1:109" ht="15.95" customHeight="1">
      <c r="A10" s="116"/>
      <c r="B10" s="118"/>
      <c r="C10" s="120"/>
      <c r="D10" s="107" t="s">
        <v>90</v>
      </c>
      <c r="E10" s="2" t="s">
        <v>9</v>
      </c>
      <c r="F10" s="2" t="s">
        <v>3</v>
      </c>
      <c r="G10" s="18">
        <v>4000</v>
      </c>
      <c r="H10" s="33"/>
      <c r="I10" s="43">
        <f t="shared" si="0"/>
        <v>0</v>
      </c>
    </row>
    <row r="11" spans="1:109" ht="15.95" customHeight="1">
      <c r="A11" s="117"/>
      <c r="B11" s="119"/>
      <c r="C11" s="121"/>
      <c r="D11" s="106" t="s">
        <v>91</v>
      </c>
      <c r="E11" s="6" t="s">
        <v>9</v>
      </c>
      <c r="F11" s="6" t="s">
        <v>2</v>
      </c>
      <c r="G11" s="23">
        <v>4000</v>
      </c>
      <c r="H11" s="36"/>
      <c r="I11" s="49">
        <f t="shared" si="0"/>
        <v>0</v>
      </c>
    </row>
    <row r="12" spans="1:109" ht="15.95" customHeight="1">
      <c r="A12" s="152">
        <v>1808</v>
      </c>
      <c r="B12" s="126" t="s">
        <v>43</v>
      </c>
      <c r="C12" s="128" t="s">
        <v>5</v>
      </c>
      <c r="D12" s="108" t="s">
        <v>98</v>
      </c>
      <c r="E12" s="9" t="s">
        <v>4</v>
      </c>
      <c r="F12" s="9" t="s">
        <v>7</v>
      </c>
      <c r="G12" s="17">
        <v>3500</v>
      </c>
      <c r="H12" s="32"/>
      <c r="I12" s="42">
        <v>0</v>
      </c>
    </row>
    <row r="13" spans="1:109" ht="15.95" customHeight="1">
      <c r="A13" s="154"/>
      <c r="B13" s="131"/>
      <c r="C13" s="133"/>
      <c r="D13" s="107" t="s">
        <v>99</v>
      </c>
      <c r="E13" s="2" t="s">
        <v>4</v>
      </c>
      <c r="F13" s="2" t="s">
        <v>6</v>
      </c>
      <c r="G13" s="18">
        <v>3500</v>
      </c>
      <c r="H13" s="33"/>
      <c r="I13" s="43">
        <v>0</v>
      </c>
    </row>
    <row r="14" spans="1:109" ht="15.95" customHeight="1">
      <c r="A14" s="154"/>
      <c r="B14" s="131"/>
      <c r="C14" s="133"/>
      <c r="D14" s="107" t="s">
        <v>96</v>
      </c>
      <c r="E14" s="2" t="s">
        <v>8</v>
      </c>
      <c r="F14" s="2" t="s">
        <v>7</v>
      </c>
      <c r="G14" s="18">
        <v>3500</v>
      </c>
      <c r="H14" s="33"/>
      <c r="I14" s="43">
        <v>0</v>
      </c>
    </row>
    <row r="15" spans="1:109" ht="15.95" customHeight="1">
      <c r="A15" s="154"/>
      <c r="B15" s="131"/>
      <c r="C15" s="133"/>
      <c r="D15" s="107" t="s">
        <v>97</v>
      </c>
      <c r="E15" s="2" t="s">
        <v>8</v>
      </c>
      <c r="F15" s="2" t="s">
        <v>6</v>
      </c>
      <c r="G15" s="18">
        <v>3500</v>
      </c>
      <c r="H15" s="33"/>
      <c r="I15" s="43">
        <v>0</v>
      </c>
    </row>
    <row r="16" spans="1:109" ht="15.95" customHeight="1">
      <c r="A16" s="152">
        <v>1839</v>
      </c>
      <c r="B16" s="126" t="s">
        <v>53</v>
      </c>
      <c r="C16" s="128" t="s">
        <v>5</v>
      </c>
      <c r="D16" s="108" t="s">
        <v>112</v>
      </c>
      <c r="E16" s="9" t="s">
        <v>4</v>
      </c>
      <c r="F16" s="9" t="s">
        <v>17</v>
      </c>
      <c r="G16" s="17">
        <v>3000</v>
      </c>
      <c r="H16" s="32"/>
      <c r="I16" s="42">
        <v>0</v>
      </c>
    </row>
    <row r="17" spans="1:9" ht="15.95" customHeight="1">
      <c r="A17" s="153"/>
      <c r="B17" s="130"/>
      <c r="C17" s="132"/>
      <c r="D17" s="106" t="s">
        <v>113</v>
      </c>
      <c r="E17" s="7" t="s">
        <v>4</v>
      </c>
      <c r="F17" s="7" t="s">
        <v>3</v>
      </c>
      <c r="G17" s="23">
        <v>3000</v>
      </c>
      <c r="H17" s="36"/>
      <c r="I17" s="49">
        <v>0</v>
      </c>
    </row>
    <row r="18" spans="1:9" ht="15.95" customHeight="1">
      <c r="A18" s="154"/>
      <c r="B18" s="131"/>
      <c r="C18" s="133"/>
      <c r="D18" s="107" t="s">
        <v>110</v>
      </c>
      <c r="E18" s="2" t="s">
        <v>8</v>
      </c>
      <c r="F18" s="2" t="s">
        <v>17</v>
      </c>
      <c r="G18" s="18">
        <v>3000</v>
      </c>
      <c r="H18" s="33"/>
      <c r="I18" s="43">
        <v>0</v>
      </c>
    </row>
    <row r="19" spans="1:9" ht="15.95" customHeight="1">
      <c r="A19" s="154"/>
      <c r="B19" s="131"/>
      <c r="C19" s="133"/>
      <c r="D19" s="107" t="s">
        <v>111</v>
      </c>
      <c r="E19" s="2" t="s">
        <v>8</v>
      </c>
      <c r="F19" s="2" t="s">
        <v>3</v>
      </c>
      <c r="G19" s="18">
        <v>3000</v>
      </c>
      <c r="H19" s="33"/>
      <c r="I19" s="43">
        <v>0</v>
      </c>
    </row>
    <row r="20" spans="1:9" ht="15.95" customHeight="1">
      <c r="A20" s="158">
        <v>1837</v>
      </c>
      <c r="B20" s="134" t="s">
        <v>70</v>
      </c>
      <c r="C20" s="135" t="s">
        <v>16</v>
      </c>
      <c r="D20" s="108" t="s">
        <v>69</v>
      </c>
      <c r="E20" s="8" t="s">
        <v>1</v>
      </c>
      <c r="F20" s="8" t="s">
        <v>17</v>
      </c>
      <c r="G20" s="17">
        <v>900</v>
      </c>
      <c r="H20" s="32"/>
      <c r="I20" s="42">
        <v>0</v>
      </c>
    </row>
    <row r="21" spans="1:9" ht="15.95" customHeight="1">
      <c r="A21" s="116"/>
      <c r="B21" s="118"/>
      <c r="C21" s="120"/>
      <c r="D21" s="106" t="s">
        <v>68</v>
      </c>
      <c r="E21" s="6" t="s">
        <v>1</v>
      </c>
      <c r="F21" s="6" t="s">
        <v>3</v>
      </c>
      <c r="G21" s="23">
        <v>900</v>
      </c>
      <c r="H21" s="36"/>
      <c r="I21" s="49">
        <v>0</v>
      </c>
    </row>
    <row r="22" spans="1:9" ht="15.95" customHeight="1">
      <c r="A22" s="116"/>
      <c r="B22" s="118"/>
      <c r="C22" s="120"/>
      <c r="D22" s="180" t="s">
        <v>67</v>
      </c>
      <c r="E22" s="6" t="s">
        <v>1</v>
      </c>
      <c r="F22" s="6" t="s">
        <v>2</v>
      </c>
      <c r="G22" s="23">
        <v>900</v>
      </c>
      <c r="H22" s="36"/>
      <c r="I22" s="49">
        <v>0</v>
      </c>
    </row>
    <row r="23" spans="1:9" ht="15.95" customHeight="1">
      <c r="A23" s="117"/>
      <c r="B23" s="119"/>
      <c r="C23" s="121"/>
      <c r="D23" s="109" t="s">
        <v>66</v>
      </c>
      <c r="E23" s="78" t="s">
        <v>1</v>
      </c>
      <c r="F23" s="78" t="s">
        <v>15</v>
      </c>
      <c r="G23" s="79">
        <v>900</v>
      </c>
      <c r="H23" s="80"/>
      <c r="I23" s="81">
        <v>0</v>
      </c>
    </row>
    <row r="24" spans="1:9" ht="32.1" customHeight="1">
      <c r="A24" s="29">
        <v>1846</v>
      </c>
      <c r="B24" s="26" t="s">
        <v>58</v>
      </c>
      <c r="C24" s="12" t="s">
        <v>26</v>
      </c>
      <c r="D24" s="110" t="s">
        <v>186</v>
      </c>
      <c r="E24" s="13" t="s">
        <v>1</v>
      </c>
      <c r="F24" s="13" t="s">
        <v>65</v>
      </c>
      <c r="G24" s="25">
        <v>1500</v>
      </c>
      <c r="H24" s="37"/>
      <c r="I24" s="50">
        <f>G24*H24</f>
        <v>0</v>
      </c>
    </row>
    <row r="25" spans="1:9" ht="15.95" customHeight="1">
      <c r="A25" s="152">
        <v>1818</v>
      </c>
      <c r="B25" s="126" t="s">
        <v>46</v>
      </c>
      <c r="C25" s="128" t="s">
        <v>5</v>
      </c>
      <c r="D25" s="108" t="s">
        <v>108</v>
      </c>
      <c r="E25" s="9" t="s">
        <v>4</v>
      </c>
      <c r="F25" s="9" t="s">
        <v>3</v>
      </c>
      <c r="G25" s="53">
        <v>2600</v>
      </c>
      <c r="H25" s="32"/>
      <c r="I25" s="42">
        <v>0</v>
      </c>
    </row>
    <row r="26" spans="1:9" ht="15.95" customHeight="1">
      <c r="A26" s="153"/>
      <c r="B26" s="130"/>
      <c r="C26" s="132"/>
      <c r="D26" s="106" t="s">
        <v>109</v>
      </c>
      <c r="E26" s="7" t="s">
        <v>4</v>
      </c>
      <c r="F26" s="7" t="s">
        <v>2</v>
      </c>
      <c r="G26" s="25">
        <v>2600</v>
      </c>
      <c r="H26" s="36"/>
      <c r="I26" s="49">
        <v>0</v>
      </c>
    </row>
    <row r="27" spans="1:9" ht="15.95" customHeight="1">
      <c r="A27" s="154"/>
      <c r="B27" s="131"/>
      <c r="C27" s="133"/>
      <c r="D27" s="107" t="s">
        <v>106</v>
      </c>
      <c r="E27" s="2" t="s">
        <v>8</v>
      </c>
      <c r="F27" s="2" t="s">
        <v>3</v>
      </c>
      <c r="G27" s="18">
        <v>2600</v>
      </c>
      <c r="H27" s="33"/>
      <c r="I27" s="43">
        <v>0</v>
      </c>
    </row>
    <row r="28" spans="1:9" ht="15.95" customHeight="1">
      <c r="A28" s="154"/>
      <c r="B28" s="131"/>
      <c r="C28" s="133"/>
      <c r="D28" s="107" t="s">
        <v>107</v>
      </c>
      <c r="E28" s="2" t="s">
        <v>8</v>
      </c>
      <c r="F28" s="2" t="s">
        <v>2</v>
      </c>
      <c r="G28" s="18">
        <v>2600</v>
      </c>
      <c r="H28" s="33"/>
      <c r="I28" s="43">
        <f>G28*H28</f>
        <v>0</v>
      </c>
    </row>
    <row r="29" spans="1:9" ht="15.95" customHeight="1">
      <c r="A29" s="152">
        <v>1801</v>
      </c>
      <c r="B29" s="126" t="s">
        <v>41</v>
      </c>
      <c r="C29" s="128" t="s">
        <v>0</v>
      </c>
      <c r="D29" s="108" t="s">
        <v>128</v>
      </c>
      <c r="E29" s="9" t="s">
        <v>1</v>
      </c>
      <c r="F29" s="9" t="s">
        <v>3</v>
      </c>
      <c r="G29" s="17">
        <v>3800</v>
      </c>
      <c r="H29" s="32"/>
      <c r="I29" s="42">
        <v>0</v>
      </c>
    </row>
    <row r="30" spans="1:9" ht="15.95" customHeight="1">
      <c r="A30" s="153"/>
      <c r="B30" s="130"/>
      <c r="C30" s="132"/>
      <c r="D30" s="106" t="s">
        <v>129</v>
      </c>
      <c r="E30" s="7" t="s">
        <v>1</v>
      </c>
      <c r="F30" s="7" t="s">
        <v>2</v>
      </c>
      <c r="G30" s="23">
        <v>3800</v>
      </c>
      <c r="H30" s="36"/>
      <c r="I30" s="49">
        <v>0</v>
      </c>
    </row>
    <row r="31" spans="1:9" ht="15.95" customHeight="1">
      <c r="A31" s="160"/>
      <c r="B31" s="131"/>
      <c r="C31" s="133"/>
      <c r="D31" s="107" t="s">
        <v>130</v>
      </c>
      <c r="E31" s="2" t="s">
        <v>4</v>
      </c>
      <c r="F31" s="2" t="s">
        <v>3</v>
      </c>
      <c r="G31" s="18">
        <v>3800</v>
      </c>
      <c r="H31" s="33"/>
      <c r="I31" s="43">
        <v>0</v>
      </c>
    </row>
    <row r="32" spans="1:9" ht="15.95" customHeight="1">
      <c r="A32" s="160"/>
      <c r="B32" s="131"/>
      <c r="C32" s="133"/>
      <c r="D32" s="107" t="s">
        <v>131</v>
      </c>
      <c r="E32" s="2" t="s">
        <v>4</v>
      </c>
      <c r="F32" s="2" t="s">
        <v>2</v>
      </c>
      <c r="G32" s="18">
        <v>3800</v>
      </c>
      <c r="H32" s="33"/>
      <c r="I32" s="43">
        <f t="shared" ref="I32:I146" si="1">G32*H32</f>
        <v>0</v>
      </c>
    </row>
    <row r="33" spans="1:9" ht="15.95" customHeight="1">
      <c r="A33" s="152">
        <v>1835</v>
      </c>
      <c r="B33" s="126" t="s">
        <v>52</v>
      </c>
      <c r="C33" s="128" t="s">
        <v>0</v>
      </c>
      <c r="D33" s="108" t="s">
        <v>126</v>
      </c>
      <c r="E33" s="9" t="s">
        <v>1</v>
      </c>
      <c r="F33" s="9" t="s">
        <v>2</v>
      </c>
      <c r="G33" s="17">
        <v>5300</v>
      </c>
      <c r="H33" s="32"/>
      <c r="I33" s="42">
        <f>G33*H33</f>
        <v>0</v>
      </c>
    </row>
    <row r="34" spans="1:9" ht="15.95" customHeight="1">
      <c r="A34" s="159"/>
      <c r="B34" s="127"/>
      <c r="C34" s="129"/>
      <c r="D34" s="111" t="s">
        <v>127</v>
      </c>
      <c r="E34" s="10" t="s">
        <v>1</v>
      </c>
      <c r="F34" s="10" t="s">
        <v>15</v>
      </c>
      <c r="G34" s="19">
        <v>5300</v>
      </c>
      <c r="H34" s="34"/>
      <c r="I34" s="44">
        <f>G34*H34</f>
        <v>0</v>
      </c>
    </row>
    <row r="35" spans="1:9" ht="15.95" customHeight="1">
      <c r="A35" s="152">
        <v>1802</v>
      </c>
      <c r="B35" s="126" t="s">
        <v>42</v>
      </c>
      <c r="C35" s="128" t="s">
        <v>0</v>
      </c>
      <c r="D35" s="112" t="s">
        <v>132</v>
      </c>
      <c r="E35" s="75" t="s">
        <v>1</v>
      </c>
      <c r="F35" s="75" t="s">
        <v>3</v>
      </c>
      <c r="G35" s="53">
        <v>5000</v>
      </c>
      <c r="H35" s="76"/>
      <c r="I35" s="77">
        <f>G35*H35</f>
        <v>0</v>
      </c>
    </row>
    <row r="36" spans="1:9" ht="15.95" customHeight="1">
      <c r="A36" s="153"/>
      <c r="B36" s="130"/>
      <c r="C36" s="132"/>
      <c r="D36" s="107" t="s">
        <v>133</v>
      </c>
      <c r="E36" s="3" t="s">
        <v>1</v>
      </c>
      <c r="F36" s="3" t="s">
        <v>2</v>
      </c>
      <c r="G36" s="18">
        <v>5000</v>
      </c>
      <c r="H36" s="33"/>
      <c r="I36" s="43">
        <f>G36*H36</f>
        <v>0</v>
      </c>
    </row>
    <row r="37" spans="1:9" ht="15.95" customHeight="1">
      <c r="A37" s="154"/>
      <c r="B37" s="131"/>
      <c r="C37" s="133"/>
      <c r="D37" s="107" t="s">
        <v>134</v>
      </c>
      <c r="E37" s="2" t="s">
        <v>4</v>
      </c>
      <c r="F37" s="2" t="s">
        <v>3</v>
      </c>
      <c r="G37" s="18">
        <v>5000</v>
      </c>
      <c r="H37" s="33"/>
      <c r="I37" s="43">
        <f>G37*H37</f>
        <v>0</v>
      </c>
    </row>
    <row r="38" spans="1:9" ht="15.95" customHeight="1">
      <c r="A38" s="159"/>
      <c r="B38" s="127"/>
      <c r="C38" s="129"/>
      <c r="D38" s="109" t="s">
        <v>135</v>
      </c>
      <c r="E38" s="78" t="s">
        <v>4</v>
      </c>
      <c r="F38" s="78" t="s">
        <v>2</v>
      </c>
      <c r="G38" s="79">
        <v>5000</v>
      </c>
      <c r="H38" s="80"/>
      <c r="I38" s="81">
        <f t="shared" si="1"/>
        <v>0</v>
      </c>
    </row>
    <row r="39" spans="1:9" ht="15.95" customHeight="1">
      <c r="A39" s="152">
        <v>1833</v>
      </c>
      <c r="B39" s="126" t="s">
        <v>51</v>
      </c>
      <c r="C39" s="128" t="s">
        <v>0</v>
      </c>
      <c r="D39" s="108" t="s">
        <v>136</v>
      </c>
      <c r="E39" s="9" t="s">
        <v>14</v>
      </c>
      <c r="F39" s="9" t="s">
        <v>3</v>
      </c>
      <c r="G39" s="17">
        <v>5000</v>
      </c>
      <c r="H39" s="32"/>
      <c r="I39" s="42">
        <v>0</v>
      </c>
    </row>
    <row r="40" spans="1:9" ht="15.95" customHeight="1">
      <c r="A40" s="116"/>
      <c r="B40" s="118"/>
      <c r="C40" s="120"/>
      <c r="D40" s="110" t="s">
        <v>137</v>
      </c>
      <c r="E40" s="13" t="s">
        <v>14</v>
      </c>
      <c r="F40" s="13" t="s">
        <v>2</v>
      </c>
      <c r="G40" s="25">
        <v>5000</v>
      </c>
      <c r="H40" s="37"/>
      <c r="I40" s="50">
        <v>0</v>
      </c>
    </row>
    <row r="41" spans="1:9" ht="15.95" customHeight="1">
      <c r="A41" s="152">
        <v>182504</v>
      </c>
      <c r="B41" s="126" t="s">
        <v>49</v>
      </c>
      <c r="C41" s="128" t="s">
        <v>0</v>
      </c>
      <c r="D41" s="108" t="s">
        <v>114</v>
      </c>
      <c r="E41" s="9" t="s">
        <v>1</v>
      </c>
      <c r="F41" s="9" t="s">
        <v>3</v>
      </c>
      <c r="G41" s="17">
        <v>4800</v>
      </c>
      <c r="H41" s="32"/>
      <c r="I41" s="42">
        <v>0</v>
      </c>
    </row>
    <row r="42" spans="1:9" ht="15.95" customHeight="1">
      <c r="A42" s="153"/>
      <c r="B42" s="130"/>
      <c r="C42" s="132"/>
      <c r="D42" s="106" t="s">
        <v>115</v>
      </c>
      <c r="E42" s="7" t="s">
        <v>1</v>
      </c>
      <c r="F42" s="7" t="s">
        <v>2</v>
      </c>
      <c r="G42" s="23">
        <v>4800</v>
      </c>
      <c r="H42" s="36"/>
      <c r="I42" s="49">
        <v>0</v>
      </c>
    </row>
    <row r="43" spans="1:9" ht="15.95" customHeight="1">
      <c r="A43" s="154"/>
      <c r="B43" s="131"/>
      <c r="C43" s="133"/>
      <c r="D43" s="107" t="s">
        <v>116</v>
      </c>
      <c r="E43" s="2" t="s">
        <v>12</v>
      </c>
      <c r="F43" s="2" t="s">
        <v>3</v>
      </c>
      <c r="G43" s="18">
        <v>4800</v>
      </c>
      <c r="H43" s="33"/>
      <c r="I43" s="43">
        <v>0</v>
      </c>
    </row>
    <row r="44" spans="1:9" ht="15.95" customHeight="1">
      <c r="A44" s="154"/>
      <c r="B44" s="131"/>
      <c r="C44" s="133"/>
      <c r="D44" s="107" t="s">
        <v>117</v>
      </c>
      <c r="E44" s="2" t="s">
        <v>12</v>
      </c>
      <c r="F44" s="2" t="s">
        <v>2</v>
      </c>
      <c r="G44" s="18">
        <v>4800</v>
      </c>
      <c r="H44" s="33"/>
      <c r="I44" s="43">
        <v>0</v>
      </c>
    </row>
    <row r="45" spans="1:9" ht="15.95" customHeight="1">
      <c r="A45" s="154"/>
      <c r="B45" s="131"/>
      <c r="C45" s="133"/>
      <c r="D45" s="107" t="s">
        <v>118</v>
      </c>
      <c r="E45" s="2" t="s">
        <v>13</v>
      </c>
      <c r="F45" s="2" t="s">
        <v>3</v>
      </c>
      <c r="G45" s="18">
        <v>4800</v>
      </c>
      <c r="H45" s="33"/>
      <c r="I45" s="43">
        <v>0</v>
      </c>
    </row>
    <row r="46" spans="1:9" ht="15.95" customHeight="1">
      <c r="A46" s="159"/>
      <c r="B46" s="127"/>
      <c r="C46" s="129"/>
      <c r="D46" s="111" t="s">
        <v>119</v>
      </c>
      <c r="E46" s="10" t="s">
        <v>13</v>
      </c>
      <c r="F46" s="10" t="s">
        <v>2</v>
      </c>
      <c r="G46" s="19">
        <v>4800</v>
      </c>
      <c r="H46" s="34"/>
      <c r="I46" s="44">
        <v>0</v>
      </c>
    </row>
    <row r="47" spans="1:9" ht="15.95" customHeight="1">
      <c r="A47" s="168">
        <v>1848</v>
      </c>
      <c r="B47" s="122" t="s">
        <v>60</v>
      </c>
      <c r="C47" s="124" t="s">
        <v>0</v>
      </c>
      <c r="D47" s="175" t="s">
        <v>187</v>
      </c>
      <c r="E47" s="68" t="s">
        <v>1</v>
      </c>
      <c r="F47" s="68" t="s">
        <v>7</v>
      </c>
      <c r="G47" s="70">
        <v>2200</v>
      </c>
      <c r="H47" s="71"/>
      <c r="I47" s="72">
        <f>G47*H47</f>
        <v>0</v>
      </c>
    </row>
    <row r="48" spans="1:9" ht="15.95" customHeight="1">
      <c r="A48" s="169"/>
      <c r="B48" s="123"/>
      <c r="C48" s="125"/>
      <c r="D48" s="176" t="s">
        <v>188</v>
      </c>
      <c r="E48" s="69" t="s">
        <v>1</v>
      </c>
      <c r="F48" s="69" t="s">
        <v>6</v>
      </c>
      <c r="G48" s="21">
        <v>2200</v>
      </c>
      <c r="H48" s="73"/>
      <c r="I48" s="74">
        <f>G48*H48</f>
        <v>0</v>
      </c>
    </row>
    <row r="49" spans="1:9" ht="32.1" customHeight="1">
      <c r="A49" s="156">
        <v>1822</v>
      </c>
      <c r="B49" s="136" t="s">
        <v>48</v>
      </c>
      <c r="C49" s="138" t="s">
        <v>64</v>
      </c>
      <c r="D49" s="177" t="s">
        <v>189</v>
      </c>
      <c r="E49" s="83" t="s">
        <v>1</v>
      </c>
      <c r="F49" s="82" t="s">
        <v>3</v>
      </c>
      <c r="G49" s="20">
        <v>1600</v>
      </c>
      <c r="H49" s="84"/>
      <c r="I49" s="85">
        <f>G49*H49</f>
        <v>0</v>
      </c>
    </row>
    <row r="50" spans="1:9" ht="32.1" customHeight="1">
      <c r="A50" s="157"/>
      <c r="B50" s="137"/>
      <c r="C50" s="139"/>
      <c r="D50" s="178" t="s">
        <v>190</v>
      </c>
      <c r="E50" s="87" t="s">
        <v>1</v>
      </c>
      <c r="F50" s="86" t="s">
        <v>2</v>
      </c>
      <c r="G50" s="22">
        <v>1600</v>
      </c>
      <c r="H50" s="88"/>
      <c r="I50" s="89">
        <f>G50*H50</f>
        <v>0</v>
      </c>
    </row>
    <row r="51" spans="1:9" ht="15.95" customHeight="1">
      <c r="A51" s="152">
        <v>1826</v>
      </c>
      <c r="B51" s="126" t="s">
        <v>50</v>
      </c>
      <c r="C51" s="128" t="s">
        <v>0</v>
      </c>
      <c r="D51" s="179" t="s">
        <v>78</v>
      </c>
      <c r="E51" s="9" t="s">
        <v>1</v>
      </c>
      <c r="F51" s="9" t="s">
        <v>3</v>
      </c>
      <c r="G51" s="17">
        <v>3000</v>
      </c>
      <c r="H51" s="32"/>
      <c r="I51" s="42">
        <v>0</v>
      </c>
    </row>
    <row r="52" spans="1:9" ht="15.95" customHeight="1">
      <c r="A52" s="117"/>
      <c r="B52" s="119"/>
      <c r="C52" s="121"/>
      <c r="D52" s="109" t="s">
        <v>79</v>
      </c>
      <c r="E52" s="97" t="s">
        <v>1</v>
      </c>
      <c r="F52" s="97" t="s">
        <v>2</v>
      </c>
      <c r="G52" s="79">
        <v>3000</v>
      </c>
      <c r="H52" s="80"/>
      <c r="I52" s="81">
        <v>0</v>
      </c>
    </row>
    <row r="53" spans="1:9" ht="15.95" customHeight="1">
      <c r="A53" s="153">
        <v>1843</v>
      </c>
      <c r="B53" s="130" t="s">
        <v>56</v>
      </c>
      <c r="C53" s="132" t="s">
        <v>0</v>
      </c>
      <c r="D53" s="106" t="s">
        <v>156</v>
      </c>
      <c r="E53" s="7" t="s">
        <v>71</v>
      </c>
      <c r="F53" s="7" t="s">
        <v>3</v>
      </c>
      <c r="G53" s="23">
        <v>3000</v>
      </c>
      <c r="H53" s="36"/>
      <c r="I53" s="49">
        <v>0</v>
      </c>
    </row>
    <row r="54" spans="1:9" ht="15.95" customHeight="1">
      <c r="A54" s="154"/>
      <c r="B54" s="131"/>
      <c r="C54" s="133"/>
      <c r="D54" s="107" t="s">
        <v>157</v>
      </c>
      <c r="E54" s="7" t="s">
        <v>71</v>
      </c>
      <c r="F54" s="2" t="s">
        <v>2</v>
      </c>
      <c r="G54" s="18">
        <v>3000</v>
      </c>
      <c r="H54" s="33"/>
      <c r="I54" s="43">
        <v>0</v>
      </c>
    </row>
    <row r="55" spans="1:9" ht="15.95" customHeight="1">
      <c r="A55" s="154"/>
      <c r="B55" s="131"/>
      <c r="C55" s="133"/>
      <c r="D55" s="107" t="s">
        <v>158</v>
      </c>
      <c r="E55" s="7" t="s">
        <v>71</v>
      </c>
      <c r="F55" s="2" t="s">
        <v>15</v>
      </c>
      <c r="G55" s="18">
        <v>3000</v>
      </c>
      <c r="H55" s="33"/>
      <c r="I55" s="43">
        <v>0</v>
      </c>
    </row>
    <row r="56" spans="1:9" ht="15.95" customHeight="1">
      <c r="A56" s="154"/>
      <c r="B56" s="131"/>
      <c r="C56" s="133"/>
      <c r="D56" s="107" t="s">
        <v>144</v>
      </c>
      <c r="E56" s="2" t="s">
        <v>23</v>
      </c>
      <c r="F56" s="2" t="s">
        <v>3</v>
      </c>
      <c r="G56" s="18">
        <v>3000</v>
      </c>
      <c r="H56" s="33"/>
      <c r="I56" s="43">
        <v>0</v>
      </c>
    </row>
    <row r="57" spans="1:9" ht="15.95" customHeight="1">
      <c r="A57" s="154"/>
      <c r="B57" s="131"/>
      <c r="C57" s="133"/>
      <c r="D57" s="107" t="s">
        <v>145</v>
      </c>
      <c r="E57" s="2" t="s">
        <v>23</v>
      </c>
      <c r="F57" s="2" t="s">
        <v>2</v>
      </c>
      <c r="G57" s="18">
        <v>3000</v>
      </c>
      <c r="H57" s="33"/>
      <c r="I57" s="43">
        <f>G57*H57</f>
        <v>0</v>
      </c>
    </row>
    <row r="58" spans="1:9" ht="15.95" customHeight="1">
      <c r="A58" s="154"/>
      <c r="B58" s="131"/>
      <c r="C58" s="133"/>
      <c r="D58" s="107" t="s">
        <v>146</v>
      </c>
      <c r="E58" s="2" t="s">
        <v>23</v>
      </c>
      <c r="F58" s="2" t="s">
        <v>15</v>
      </c>
      <c r="G58" s="18">
        <v>3000</v>
      </c>
      <c r="H58" s="33"/>
      <c r="I58" s="43">
        <f>G58*H58</f>
        <v>0</v>
      </c>
    </row>
    <row r="59" spans="1:9" ht="15.95" customHeight="1">
      <c r="A59" s="154"/>
      <c r="B59" s="131"/>
      <c r="C59" s="133"/>
      <c r="D59" s="107" t="s">
        <v>138</v>
      </c>
      <c r="E59" s="2" t="s">
        <v>1</v>
      </c>
      <c r="F59" s="2" t="s">
        <v>3</v>
      </c>
      <c r="G59" s="18">
        <v>3000</v>
      </c>
      <c r="H59" s="33"/>
      <c r="I59" s="43">
        <v>0</v>
      </c>
    </row>
    <row r="60" spans="1:9" ht="15.95" customHeight="1">
      <c r="A60" s="154"/>
      <c r="B60" s="131"/>
      <c r="C60" s="133"/>
      <c r="D60" s="107" t="s">
        <v>139</v>
      </c>
      <c r="E60" s="2" t="s">
        <v>1</v>
      </c>
      <c r="F60" s="2" t="s">
        <v>2</v>
      </c>
      <c r="G60" s="18">
        <v>3000</v>
      </c>
      <c r="H60" s="33"/>
      <c r="I60" s="43">
        <f>G60*H60</f>
        <v>0</v>
      </c>
    </row>
    <row r="61" spans="1:9" ht="15.95" customHeight="1">
      <c r="A61" s="154"/>
      <c r="B61" s="131"/>
      <c r="C61" s="133"/>
      <c r="D61" s="107" t="s">
        <v>140</v>
      </c>
      <c r="E61" s="2" t="s">
        <v>1</v>
      </c>
      <c r="F61" s="2" t="s">
        <v>15</v>
      </c>
      <c r="G61" s="18">
        <v>3000</v>
      </c>
      <c r="H61" s="33"/>
      <c r="I61" s="43">
        <f>G61*H61</f>
        <v>0</v>
      </c>
    </row>
    <row r="62" spans="1:9" ht="15.95" customHeight="1">
      <c r="A62" s="154"/>
      <c r="B62" s="131"/>
      <c r="C62" s="133"/>
      <c r="D62" s="107" t="s">
        <v>150</v>
      </c>
      <c r="E62" s="2" t="s">
        <v>24</v>
      </c>
      <c r="F62" s="2" t="s">
        <v>3</v>
      </c>
      <c r="G62" s="18">
        <v>3000</v>
      </c>
      <c r="H62" s="33"/>
      <c r="I62" s="43">
        <v>0</v>
      </c>
    </row>
    <row r="63" spans="1:9" ht="15.95" customHeight="1">
      <c r="A63" s="154"/>
      <c r="B63" s="131"/>
      <c r="C63" s="133"/>
      <c r="D63" s="107" t="s">
        <v>151</v>
      </c>
      <c r="E63" s="2" t="s">
        <v>24</v>
      </c>
      <c r="F63" s="2" t="s">
        <v>2</v>
      </c>
      <c r="G63" s="18">
        <v>3000</v>
      </c>
      <c r="H63" s="33"/>
      <c r="I63" s="43">
        <f>G63*H63</f>
        <v>0</v>
      </c>
    </row>
    <row r="64" spans="1:9" ht="15.95" customHeight="1">
      <c r="A64" s="154"/>
      <c r="B64" s="131"/>
      <c r="C64" s="133"/>
      <c r="D64" s="107" t="s">
        <v>152</v>
      </c>
      <c r="E64" s="2" t="s">
        <v>24</v>
      </c>
      <c r="F64" s="2" t="s">
        <v>15</v>
      </c>
      <c r="G64" s="18">
        <v>3000</v>
      </c>
      <c r="H64" s="33"/>
      <c r="I64" s="43">
        <f>G64*H64</f>
        <v>0</v>
      </c>
    </row>
    <row r="65" spans="1:9" ht="15.95" customHeight="1">
      <c r="A65" s="154"/>
      <c r="B65" s="131"/>
      <c r="C65" s="133"/>
      <c r="D65" s="107" t="s">
        <v>147</v>
      </c>
      <c r="E65" s="2" t="s">
        <v>25</v>
      </c>
      <c r="F65" s="2" t="s">
        <v>3</v>
      </c>
      <c r="G65" s="18">
        <v>3000</v>
      </c>
      <c r="H65" s="33"/>
      <c r="I65" s="43">
        <v>0</v>
      </c>
    </row>
    <row r="66" spans="1:9" ht="15.95" customHeight="1">
      <c r="A66" s="154"/>
      <c r="B66" s="131"/>
      <c r="C66" s="133"/>
      <c r="D66" s="107" t="s">
        <v>148</v>
      </c>
      <c r="E66" s="2" t="s">
        <v>25</v>
      </c>
      <c r="F66" s="2" t="s">
        <v>2</v>
      </c>
      <c r="G66" s="18">
        <v>3000</v>
      </c>
      <c r="H66" s="33"/>
      <c r="I66" s="43">
        <f>G66*H66</f>
        <v>0</v>
      </c>
    </row>
    <row r="67" spans="1:9" ht="15.95" customHeight="1">
      <c r="A67" s="154"/>
      <c r="B67" s="131"/>
      <c r="C67" s="133"/>
      <c r="D67" s="107" t="s">
        <v>149</v>
      </c>
      <c r="E67" s="2" t="s">
        <v>25</v>
      </c>
      <c r="F67" s="2" t="s">
        <v>15</v>
      </c>
      <c r="G67" s="18">
        <v>3000</v>
      </c>
      <c r="H67" s="33"/>
      <c r="I67" s="43">
        <f>G67*H67</f>
        <v>0</v>
      </c>
    </row>
    <row r="68" spans="1:9" ht="15.95" customHeight="1">
      <c r="A68" s="154"/>
      <c r="B68" s="131"/>
      <c r="C68" s="133"/>
      <c r="D68" s="107" t="s">
        <v>153</v>
      </c>
      <c r="E68" s="2" t="s">
        <v>4</v>
      </c>
      <c r="F68" s="2" t="s">
        <v>3</v>
      </c>
      <c r="G68" s="18">
        <v>3000</v>
      </c>
      <c r="H68" s="33"/>
      <c r="I68" s="43">
        <v>0</v>
      </c>
    </row>
    <row r="69" spans="1:9" ht="15.95" customHeight="1">
      <c r="A69" s="154"/>
      <c r="B69" s="131"/>
      <c r="C69" s="133"/>
      <c r="D69" s="107" t="s">
        <v>154</v>
      </c>
      <c r="E69" s="2" t="s">
        <v>4</v>
      </c>
      <c r="F69" s="2" t="s">
        <v>2</v>
      </c>
      <c r="G69" s="18">
        <v>3000</v>
      </c>
      <c r="H69" s="33"/>
      <c r="I69" s="43">
        <f>G69*H69</f>
        <v>0</v>
      </c>
    </row>
    <row r="70" spans="1:9" ht="15.95" customHeight="1">
      <c r="A70" s="154"/>
      <c r="B70" s="131"/>
      <c r="C70" s="133"/>
      <c r="D70" s="107" t="s">
        <v>155</v>
      </c>
      <c r="E70" s="2" t="s">
        <v>4</v>
      </c>
      <c r="F70" s="2" t="s">
        <v>15</v>
      </c>
      <c r="G70" s="18">
        <v>3000</v>
      </c>
      <c r="H70" s="33"/>
      <c r="I70" s="43">
        <f>G70*H70</f>
        <v>0</v>
      </c>
    </row>
    <row r="71" spans="1:9" ht="15.95" customHeight="1">
      <c r="A71" s="154"/>
      <c r="B71" s="131"/>
      <c r="C71" s="133"/>
      <c r="D71" s="107" t="s">
        <v>141</v>
      </c>
      <c r="E71" s="2" t="s">
        <v>13</v>
      </c>
      <c r="F71" s="2" t="s">
        <v>3</v>
      </c>
      <c r="G71" s="18">
        <v>3000</v>
      </c>
      <c r="H71" s="33"/>
      <c r="I71" s="43">
        <v>0</v>
      </c>
    </row>
    <row r="72" spans="1:9" ht="15.95" customHeight="1">
      <c r="A72" s="154"/>
      <c r="B72" s="131"/>
      <c r="C72" s="133"/>
      <c r="D72" s="107" t="s">
        <v>142</v>
      </c>
      <c r="E72" s="2" t="s">
        <v>13</v>
      </c>
      <c r="F72" s="2" t="s">
        <v>2</v>
      </c>
      <c r="G72" s="18">
        <v>3000</v>
      </c>
      <c r="H72" s="33"/>
      <c r="I72" s="43">
        <f>G72*H72</f>
        <v>0</v>
      </c>
    </row>
    <row r="73" spans="1:9" ht="15.95" customHeight="1">
      <c r="A73" s="154"/>
      <c r="B73" s="131"/>
      <c r="C73" s="133"/>
      <c r="D73" s="107" t="s">
        <v>143</v>
      </c>
      <c r="E73" s="2" t="s">
        <v>13</v>
      </c>
      <c r="F73" s="2" t="s">
        <v>15</v>
      </c>
      <c r="G73" s="18">
        <v>3000</v>
      </c>
      <c r="H73" s="33"/>
      <c r="I73" s="43">
        <f>G73*H73</f>
        <v>0</v>
      </c>
    </row>
    <row r="74" spans="1:9" ht="15.95" customHeight="1">
      <c r="A74" s="154"/>
      <c r="B74" s="131"/>
      <c r="C74" s="133"/>
      <c r="D74" s="107" t="s">
        <v>159</v>
      </c>
      <c r="E74" s="2" t="s">
        <v>9</v>
      </c>
      <c r="F74" s="2" t="s">
        <v>3</v>
      </c>
      <c r="G74" s="18">
        <v>3000</v>
      </c>
      <c r="H74" s="33"/>
      <c r="I74" s="43">
        <f>G74*H74</f>
        <v>0</v>
      </c>
    </row>
    <row r="75" spans="1:9" ht="15.95" customHeight="1">
      <c r="A75" s="154"/>
      <c r="B75" s="131"/>
      <c r="C75" s="133"/>
      <c r="D75" s="107" t="s">
        <v>160</v>
      </c>
      <c r="E75" s="2" t="s">
        <v>9</v>
      </c>
      <c r="F75" s="2" t="s">
        <v>2</v>
      </c>
      <c r="G75" s="18">
        <v>3000</v>
      </c>
      <c r="H75" s="33"/>
      <c r="I75" s="43">
        <f>G75*H75</f>
        <v>0</v>
      </c>
    </row>
    <row r="76" spans="1:9" ht="15.95" customHeight="1">
      <c r="A76" s="155"/>
      <c r="B76" s="140"/>
      <c r="C76" s="141"/>
      <c r="D76" s="113" t="s">
        <v>161</v>
      </c>
      <c r="E76" s="5" t="s">
        <v>9</v>
      </c>
      <c r="F76" s="5" t="s">
        <v>15</v>
      </c>
      <c r="G76" s="24">
        <v>3000</v>
      </c>
      <c r="H76" s="35"/>
      <c r="I76" s="48">
        <f>G76*H76</f>
        <v>0</v>
      </c>
    </row>
    <row r="77" spans="1:9" ht="15.95" customHeight="1">
      <c r="A77" s="152">
        <v>1847</v>
      </c>
      <c r="B77" s="126" t="s">
        <v>59</v>
      </c>
      <c r="C77" s="128" t="s">
        <v>0</v>
      </c>
      <c r="D77" s="108" t="s">
        <v>180</v>
      </c>
      <c r="E77" s="9" t="s">
        <v>71</v>
      </c>
      <c r="F77" s="9" t="s">
        <v>3</v>
      </c>
      <c r="G77" s="17">
        <v>2500</v>
      </c>
      <c r="H77" s="32"/>
      <c r="I77" s="42">
        <v>0</v>
      </c>
    </row>
    <row r="78" spans="1:9" ht="15.95" customHeight="1">
      <c r="A78" s="153"/>
      <c r="B78" s="130"/>
      <c r="C78" s="132"/>
      <c r="D78" s="106" t="s">
        <v>181</v>
      </c>
      <c r="E78" s="3" t="s">
        <v>71</v>
      </c>
      <c r="F78" s="7" t="s">
        <v>2</v>
      </c>
      <c r="G78" s="23">
        <v>2500</v>
      </c>
      <c r="H78" s="36"/>
      <c r="I78" s="49">
        <v>0</v>
      </c>
    </row>
    <row r="79" spans="1:9" ht="15.95" customHeight="1">
      <c r="A79" s="154"/>
      <c r="B79" s="131"/>
      <c r="C79" s="133"/>
      <c r="D79" s="107" t="s">
        <v>182</v>
      </c>
      <c r="E79" s="7" t="s">
        <v>71</v>
      </c>
      <c r="F79" s="2" t="s">
        <v>15</v>
      </c>
      <c r="G79" s="18">
        <v>2500</v>
      </c>
      <c r="H79" s="33"/>
      <c r="I79" s="43">
        <f>G79*H79</f>
        <v>0</v>
      </c>
    </row>
    <row r="80" spans="1:9" ht="15.95" customHeight="1">
      <c r="A80" s="154"/>
      <c r="B80" s="131"/>
      <c r="C80" s="133"/>
      <c r="D80" s="107" t="s">
        <v>168</v>
      </c>
      <c r="E80" s="104" t="s">
        <v>23</v>
      </c>
      <c r="F80" s="2" t="s">
        <v>3</v>
      </c>
      <c r="G80" s="18">
        <v>2500</v>
      </c>
      <c r="H80" s="33"/>
      <c r="I80" s="43">
        <v>0</v>
      </c>
    </row>
    <row r="81" spans="1:9" ht="15.95" customHeight="1">
      <c r="A81" s="154"/>
      <c r="B81" s="131"/>
      <c r="C81" s="133"/>
      <c r="D81" s="107" t="s">
        <v>169</v>
      </c>
      <c r="E81" s="2" t="s">
        <v>23</v>
      </c>
      <c r="F81" s="2" t="s">
        <v>2</v>
      </c>
      <c r="G81" s="18">
        <v>2500</v>
      </c>
      <c r="H81" s="33"/>
      <c r="I81" s="43">
        <f>G81*H81</f>
        <v>0</v>
      </c>
    </row>
    <row r="82" spans="1:9" ht="15.95" customHeight="1">
      <c r="A82" s="154"/>
      <c r="B82" s="131"/>
      <c r="C82" s="133"/>
      <c r="D82" s="107" t="s">
        <v>170</v>
      </c>
      <c r="E82" s="2" t="s">
        <v>23</v>
      </c>
      <c r="F82" s="2" t="s">
        <v>15</v>
      </c>
      <c r="G82" s="18">
        <v>2500</v>
      </c>
      <c r="H82" s="33"/>
      <c r="I82" s="43">
        <f>G82*H82</f>
        <v>0</v>
      </c>
    </row>
    <row r="83" spans="1:9" ht="15.95" customHeight="1">
      <c r="A83" s="154"/>
      <c r="B83" s="131"/>
      <c r="C83" s="133"/>
      <c r="D83" s="107" t="s">
        <v>162</v>
      </c>
      <c r="E83" s="2" t="s">
        <v>1</v>
      </c>
      <c r="F83" s="2" t="s">
        <v>3</v>
      </c>
      <c r="G83" s="18">
        <v>2500</v>
      </c>
      <c r="H83" s="33"/>
      <c r="I83" s="43">
        <f>G83*H83</f>
        <v>0</v>
      </c>
    </row>
    <row r="84" spans="1:9" ht="15.95" customHeight="1">
      <c r="A84" s="154"/>
      <c r="B84" s="131"/>
      <c r="C84" s="133"/>
      <c r="D84" s="107" t="s">
        <v>163</v>
      </c>
      <c r="E84" s="2" t="s">
        <v>1</v>
      </c>
      <c r="F84" s="2" t="s">
        <v>2</v>
      </c>
      <c r="G84" s="18">
        <v>2500</v>
      </c>
      <c r="H84" s="33"/>
      <c r="I84" s="43">
        <f>G84*H84</f>
        <v>0</v>
      </c>
    </row>
    <row r="85" spans="1:9" ht="15.95" customHeight="1">
      <c r="A85" s="154"/>
      <c r="B85" s="131"/>
      <c r="C85" s="133"/>
      <c r="D85" s="107" t="s">
        <v>164</v>
      </c>
      <c r="E85" s="2" t="s">
        <v>1</v>
      </c>
      <c r="F85" s="2" t="s">
        <v>15</v>
      </c>
      <c r="G85" s="18">
        <v>2500</v>
      </c>
      <c r="H85" s="33"/>
      <c r="I85" s="43">
        <f>G85*H85</f>
        <v>0</v>
      </c>
    </row>
    <row r="86" spans="1:9" ht="15.95" customHeight="1">
      <c r="A86" s="154"/>
      <c r="B86" s="131"/>
      <c r="C86" s="133"/>
      <c r="D86" s="107" t="s">
        <v>174</v>
      </c>
      <c r="E86" s="2" t="s">
        <v>24</v>
      </c>
      <c r="F86" s="2" t="s">
        <v>3</v>
      </c>
      <c r="G86" s="18">
        <v>2500</v>
      </c>
      <c r="H86" s="33"/>
      <c r="I86" s="43">
        <v>0</v>
      </c>
    </row>
    <row r="87" spans="1:9" ht="15.95" customHeight="1">
      <c r="A87" s="154"/>
      <c r="B87" s="131"/>
      <c r="C87" s="133"/>
      <c r="D87" s="107" t="s">
        <v>175</v>
      </c>
      <c r="E87" s="2" t="s">
        <v>24</v>
      </c>
      <c r="F87" s="2" t="s">
        <v>2</v>
      </c>
      <c r="G87" s="18">
        <v>2500</v>
      </c>
      <c r="H87" s="33"/>
      <c r="I87" s="43">
        <f t="shared" ref="I87:I97" si="2">G87*H87</f>
        <v>0</v>
      </c>
    </row>
    <row r="88" spans="1:9" ht="15.95" customHeight="1">
      <c r="A88" s="154"/>
      <c r="B88" s="131"/>
      <c r="C88" s="133"/>
      <c r="D88" s="107" t="s">
        <v>176</v>
      </c>
      <c r="E88" s="2" t="s">
        <v>24</v>
      </c>
      <c r="F88" s="2" t="s">
        <v>15</v>
      </c>
      <c r="G88" s="18">
        <v>2500</v>
      </c>
      <c r="H88" s="33"/>
      <c r="I88" s="43">
        <f t="shared" si="2"/>
        <v>0</v>
      </c>
    </row>
    <row r="89" spans="1:9" ht="15.95" customHeight="1">
      <c r="A89" s="154"/>
      <c r="B89" s="131"/>
      <c r="C89" s="133"/>
      <c r="D89" s="107" t="s">
        <v>171</v>
      </c>
      <c r="E89" s="2" t="s">
        <v>25</v>
      </c>
      <c r="F89" s="2" t="s">
        <v>3</v>
      </c>
      <c r="G89" s="18">
        <v>2500</v>
      </c>
      <c r="H89" s="33"/>
      <c r="I89" s="43">
        <f t="shared" si="2"/>
        <v>0</v>
      </c>
    </row>
    <row r="90" spans="1:9" ht="15.95" customHeight="1">
      <c r="A90" s="154"/>
      <c r="B90" s="131"/>
      <c r="C90" s="133"/>
      <c r="D90" s="107" t="s">
        <v>172</v>
      </c>
      <c r="E90" s="2" t="s">
        <v>25</v>
      </c>
      <c r="F90" s="2" t="s">
        <v>2</v>
      </c>
      <c r="G90" s="18">
        <v>2500</v>
      </c>
      <c r="H90" s="33"/>
      <c r="I90" s="43">
        <f t="shared" si="2"/>
        <v>0</v>
      </c>
    </row>
    <row r="91" spans="1:9" ht="15.95" customHeight="1">
      <c r="A91" s="154"/>
      <c r="B91" s="131"/>
      <c r="C91" s="133"/>
      <c r="D91" s="107" t="s">
        <v>173</v>
      </c>
      <c r="E91" s="2" t="s">
        <v>25</v>
      </c>
      <c r="F91" s="2" t="s">
        <v>15</v>
      </c>
      <c r="G91" s="18">
        <v>2500</v>
      </c>
      <c r="H91" s="33"/>
      <c r="I91" s="43">
        <f t="shared" si="2"/>
        <v>0</v>
      </c>
    </row>
    <row r="92" spans="1:9" ht="15.95" customHeight="1">
      <c r="A92" s="154"/>
      <c r="B92" s="131"/>
      <c r="C92" s="133"/>
      <c r="D92" s="107" t="s">
        <v>177</v>
      </c>
      <c r="E92" s="2" t="s">
        <v>4</v>
      </c>
      <c r="F92" s="2" t="s">
        <v>3</v>
      </c>
      <c r="G92" s="18">
        <v>2500</v>
      </c>
      <c r="H92" s="33"/>
      <c r="I92" s="43">
        <f t="shared" si="2"/>
        <v>0</v>
      </c>
    </row>
    <row r="93" spans="1:9" ht="15.95" customHeight="1">
      <c r="A93" s="154"/>
      <c r="B93" s="131"/>
      <c r="C93" s="133"/>
      <c r="D93" s="107" t="s">
        <v>178</v>
      </c>
      <c r="E93" s="2" t="s">
        <v>4</v>
      </c>
      <c r="F93" s="2" t="s">
        <v>2</v>
      </c>
      <c r="G93" s="18">
        <v>2500</v>
      </c>
      <c r="H93" s="33"/>
      <c r="I93" s="43">
        <f t="shared" si="2"/>
        <v>0</v>
      </c>
    </row>
    <row r="94" spans="1:9" ht="15.95" customHeight="1">
      <c r="A94" s="154"/>
      <c r="B94" s="131"/>
      <c r="C94" s="133"/>
      <c r="D94" s="107" t="s">
        <v>179</v>
      </c>
      <c r="E94" s="2" t="s">
        <v>4</v>
      </c>
      <c r="F94" s="2" t="s">
        <v>15</v>
      </c>
      <c r="G94" s="18">
        <v>2500</v>
      </c>
      <c r="H94" s="33"/>
      <c r="I94" s="43">
        <f t="shared" si="2"/>
        <v>0</v>
      </c>
    </row>
    <row r="95" spans="1:9" ht="15.95" customHeight="1">
      <c r="A95" s="154"/>
      <c r="B95" s="131"/>
      <c r="C95" s="133"/>
      <c r="D95" s="107" t="s">
        <v>165</v>
      </c>
      <c r="E95" s="2" t="s">
        <v>13</v>
      </c>
      <c r="F95" s="2" t="s">
        <v>3</v>
      </c>
      <c r="G95" s="18">
        <v>2500</v>
      </c>
      <c r="H95" s="33"/>
      <c r="I95" s="43">
        <f t="shared" si="2"/>
        <v>0</v>
      </c>
    </row>
    <row r="96" spans="1:9" ht="15.95" customHeight="1">
      <c r="A96" s="154"/>
      <c r="B96" s="131"/>
      <c r="C96" s="133"/>
      <c r="D96" s="107" t="s">
        <v>166</v>
      </c>
      <c r="E96" s="2" t="s">
        <v>13</v>
      </c>
      <c r="F96" s="2" t="s">
        <v>2</v>
      </c>
      <c r="G96" s="18">
        <v>2500</v>
      </c>
      <c r="H96" s="33"/>
      <c r="I96" s="43">
        <f t="shared" si="2"/>
        <v>0</v>
      </c>
    </row>
    <row r="97" spans="1:9" ht="15.95" customHeight="1">
      <c r="A97" s="154"/>
      <c r="B97" s="131"/>
      <c r="C97" s="133"/>
      <c r="D97" s="107" t="s">
        <v>167</v>
      </c>
      <c r="E97" s="2" t="s">
        <v>13</v>
      </c>
      <c r="F97" s="2" t="s">
        <v>15</v>
      </c>
      <c r="G97" s="18">
        <v>2500</v>
      </c>
      <c r="H97" s="33"/>
      <c r="I97" s="43">
        <f t="shared" si="2"/>
        <v>0</v>
      </c>
    </row>
    <row r="98" spans="1:9" ht="15.95" customHeight="1">
      <c r="A98" s="154"/>
      <c r="B98" s="131"/>
      <c r="C98" s="133"/>
      <c r="D98" s="107" t="s">
        <v>183</v>
      </c>
      <c r="E98" s="2" t="s">
        <v>9</v>
      </c>
      <c r="F98" s="2" t="s">
        <v>3</v>
      </c>
      <c r="G98" s="18">
        <v>2500</v>
      </c>
      <c r="H98" s="33"/>
      <c r="I98" s="43">
        <v>0</v>
      </c>
    </row>
    <row r="99" spans="1:9" ht="15.95" customHeight="1">
      <c r="A99" s="154"/>
      <c r="B99" s="131"/>
      <c r="C99" s="133"/>
      <c r="D99" s="107" t="s">
        <v>184</v>
      </c>
      <c r="E99" s="2" t="s">
        <v>9</v>
      </c>
      <c r="F99" s="2" t="s">
        <v>2</v>
      </c>
      <c r="G99" s="18">
        <v>2500</v>
      </c>
      <c r="H99" s="33"/>
      <c r="I99" s="43">
        <f>G99*H99</f>
        <v>0</v>
      </c>
    </row>
    <row r="100" spans="1:9" ht="15.75" customHeight="1">
      <c r="A100" s="159"/>
      <c r="B100" s="127"/>
      <c r="C100" s="129"/>
      <c r="D100" s="111" t="s">
        <v>185</v>
      </c>
      <c r="E100" s="10" t="s">
        <v>9</v>
      </c>
      <c r="F100" s="10" t="s">
        <v>15</v>
      </c>
      <c r="G100" s="19">
        <v>2500</v>
      </c>
      <c r="H100" s="34"/>
      <c r="I100" s="44">
        <f>G100*H100</f>
        <v>0</v>
      </c>
    </row>
    <row r="101" spans="1:9" ht="15.95" customHeight="1">
      <c r="A101" s="152">
        <v>1841</v>
      </c>
      <c r="B101" s="126" t="s">
        <v>55</v>
      </c>
      <c r="C101" s="128" t="s">
        <v>0</v>
      </c>
      <c r="D101" s="108" t="s">
        <v>82</v>
      </c>
      <c r="E101" s="9" t="s">
        <v>19</v>
      </c>
      <c r="F101" s="9" t="s">
        <v>3</v>
      </c>
      <c r="G101" s="17">
        <v>3000</v>
      </c>
      <c r="H101" s="32"/>
      <c r="I101" s="42">
        <v>0</v>
      </c>
    </row>
    <row r="102" spans="1:9" ht="15.95" customHeight="1">
      <c r="A102" s="153"/>
      <c r="B102" s="130"/>
      <c r="C102" s="132"/>
      <c r="D102" s="106" t="s">
        <v>83</v>
      </c>
      <c r="E102" s="7" t="s">
        <v>19</v>
      </c>
      <c r="F102" s="7" t="s">
        <v>2</v>
      </c>
      <c r="G102" s="23">
        <v>3000</v>
      </c>
      <c r="H102" s="36"/>
      <c r="I102" s="49">
        <v>0</v>
      </c>
    </row>
    <row r="103" spans="1:9" ht="15.95" customHeight="1">
      <c r="A103" s="154"/>
      <c r="B103" s="131"/>
      <c r="C103" s="133"/>
      <c r="D103" s="107" t="s">
        <v>86</v>
      </c>
      <c r="E103" s="2" t="s">
        <v>20</v>
      </c>
      <c r="F103" s="2" t="s">
        <v>3</v>
      </c>
      <c r="G103" s="18">
        <v>3000</v>
      </c>
      <c r="H103" s="33"/>
      <c r="I103" s="43">
        <f t="shared" ref="I103:I108" si="3">G103*H103</f>
        <v>0</v>
      </c>
    </row>
    <row r="104" spans="1:9" ht="15.95" customHeight="1">
      <c r="A104" s="154"/>
      <c r="B104" s="131"/>
      <c r="C104" s="133"/>
      <c r="D104" s="107" t="s">
        <v>87</v>
      </c>
      <c r="E104" s="2" t="s">
        <v>20</v>
      </c>
      <c r="F104" s="2" t="s">
        <v>2</v>
      </c>
      <c r="G104" s="18">
        <v>3000</v>
      </c>
      <c r="H104" s="33"/>
      <c r="I104" s="43">
        <f t="shared" si="3"/>
        <v>0</v>
      </c>
    </row>
    <row r="105" spans="1:9" ht="15.95" customHeight="1">
      <c r="A105" s="154"/>
      <c r="B105" s="131"/>
      <c r="C105" s="133"/>
      <c r="D105" s="107" t="s">
        <v>80</v>
      </c>
      <c r="E105" s="2" t="s">
        <v>21</v>
      </c>
      <c r="F105" s="2" t="s">
        <v>3</v>
      </c>
      <c r="G105" s="18">
        <v>3000</v>
      </c>
      <c r="H105" s="33"/>
      <c r="I105" s="43">
        <f t="shared" si="3"/>
        <v>0</v>
      </c>
    </row>
    <row r="106" spans="1:9" ht="15.95" customHeight="1">
      <c r="A106" s="154"/>
      <c r="B106" s="131"/>
      <c r="C106" s="133"/>
      <c r="D106" s="107" t="s">
        <v>81</v>
      </c>
      <c r="E106" s="2" t="s">
        <v>21</v>
      </c>
      <c r="F106" s="2" t="s">
        <v>2</v>
      </c>
      <c r="G106" s="18">
        <v>3000</v>
      </c>
      <c r="H106" s="33"/>
      <c r="I106" s="43">
        <f t="shared" si="3"/>
        <v>0</v>
      </c>
    </row>
    <row r="107" spans="1:9" ht="15.95" customHeight="1">
      <c r="A107" s="154"/>
      <c r="B107" s="131"/>
      <c r="C107" s="133"/>
      <c r="D107" s="107" t="s">
        <v>84</v>
      </c>
      <c r="E107" s="2" t="s">
        <v>22</v>
      </c>
      <c r="F107" s="2" t="s">
        <v>3</v>
      </c>
      <c r="G107" s="18">
        <v>3000</v>
      </c>
      <c r="H107" s="33"/>
      <c r="I107" s="43">
        <f t="shared" si="3"/>
        <v>0</v>
      </c>
    </row>
    <row r="108" spans="1:9" ht="15.95" customHeight="1">
      <c r="A108" s="154"/>
      <c r="B108" s="131"/>
      <c r="C108" s="133"/>
      <c r="D108" s="106" t="s">
        <v>85</v>
      </c>
      <c r="E108" s="6" t="s">
        <v>22</v>
      </c>
      <c r="F108" s="6" t="s">
        <v>2</v>
      </c>
      <c r="G108" s="23">
        <v>3000</v>
      </c>
      <c r="H108" s="36"/>
      <c r="I108" s="49">
        <f t="shared" si="3"/>
        <v>0</v>
      </c>
    </row>
    <row r="109" spans="1:9" ht="15.95" customHeight="1">
      <c r="A109" s="152">
        <v>1844</v>
      </c>
      <c r="B109" s="126" t="s">
        <v>57</v>
      </c>
      <c r="C109" s="128" t="s">
        <v>0</v>
      </c>
      <c r="D109" s="108" t="s">
        <v>94</v>
      </c>
      <c r="E109" s="9" t="s">
        <v>1</v>
      </c>
      <c r="F109" s="9" t="s">
        <v>3</v>
      </c>
      <c r="G109" s="17">
        <v>3500</v>
      </c>
      <c r="H109" s="32"/>
      <c r="I109" s="42">
        <v>0</v>
      </c>
    </row>
    <row r="110" spans="1:9" ht="15.95" customHeight="1">
      <c r="A110" s="116"/>
      <c r="B110" s="118"/>
      <c r="C110" s="120"/>
      <c r="D110" s="110" t="s">
        <v>95</v>
      </c>
      <c r="E110" s="13" t="s">
        <v>1</v>
      </c>
      <c r="F110" s="13" t="s">
        <v>2</v>
      </c>
      <c r="G110" s="25">
        <v>3500</v>
      </c>
      <c r="H110" s="37"/>
      <c r="I110" s="50">
        <v>0</v>
      </c>
    </row>
    <row r="111" spans="1:9" ht="15.95" customHeight="1">
      <c r="A111" s="170">
        <v>1851</v>
      </c>
      <c r="B111" s="142" t="s">
        <v>62</v>
      </c>
      <c r="C111" s="144"/>
      <c r="D111" s="181">
        <v>1851</v>
      </c>
      <c r="E111" s="11" t="s">
        <v>1</v>
      </c>
      <c r="F111" s="11" t="s">
        <v>3</v>
      </c>
      <c r="G111" s="20">
        <v>3000</v>
      </c>
      <c r="H111" s="39"/>
      <c r="I111" s="45">
        <v>0</v>
      </c>
    </row>
    <row r="112" spans="1:9" ht="15.95" customHeight="1">
      <c r="A112" s="173"/>
      <c r="B112" s="146"/>
      <c r="C112" s="147"/>
      <c r="D112" s="182">
        <v>1851</v>
      </c>
      <c r="E112" s="93" t="s">
        <v>1</v>
      </c>
      <c r="F112" s="93" t="s">
        <v>2</v>
      </c>
      <c r="G112" s="52">
        <v>3000</v>
      </c>
      <c r="H112" s="94"/>
      <c r="I112" s="95">
        <v>0</v>
      </c>
    </row>
    <row r="113" spans="1:9" ht="15.95" customHeight="1">
      <c r="A113" s="170">
        <v>1852</v>
      </c>
      <c r="B113" s="142" t="s">
        <v>63</v>
      </c>
      <c r="C113" s="144"/>
      <c r="D113" s="183">
        <v>1852</v>
      </c>
      <c r="E113" s="11" t="s">
        <v>1</v>
      </c>
      <c r="F113" s="11" t="s">
        <v>3</v>
      </c>
      <c r="G113" s="20">
        <v>3000</v>
      </c>
      <c r="H113" s="39"/>
      <c r="I113" s="45">
        <f>G113*H113</f>
        <v>0</v>
      </c>
    </row>
    <row r="114" spans="1:9" ht="15.95" customHeight="1">
      <c r="A114" s="174"/>
      <c r="B114" s="143"/>
      <c r="C114" s="145"/>
      <c r="D114" s="184">
        <v>1852</v>
      </c>
      <c r="E114" s="98" t="s">
        <v>1</v>
      </c>
      <c r="F114" s="98" t="s">
        <v>2</v>
      </c>
      <c r="G114" s="99">
        <v>3000</v>
      </c>
      <c r="H114" s="100"/>
      <c r="I114" s="101">
        <f>G114*H114</f>
        <v>0</v>
      </c>
    </row>
    <row r="115" spans="1:9" ht="15.95" customHeight="1">
      <c r="A115" s="170">
        <v>1850</v>
      </c>
      <c r="B115" s="142" t="s">
        <v>61</v>
      </c>
      <c r="C115" s="144"/>
      <c r="D115" s="181">
        <v>1850</v>
      </c>
      <c r="E115" s="11" t="s">
        <v>1</v>
      </c>
      <c r="F115" s="11" t="s">
        <v>3</v>
      </c>
      <c r="G115" s="51">
        <v>2500</v>
      </c>
      <c r="H115" s="39"/>
      <c r="I115" s="45">
        <f t="shared" ref="I115:I122" si="4">G115*H115</f>
        <v>0</v>
      </c>
    </row>
    <row r="116" spans="1:9" ht="15.95" customHeight="1">
      <c r="A116" s="171"/>
      <c r="B116" s="148"/>
      <c r="C116" s="150"/>
      <c r="D116" s="185">
        <v>1850</v>
      </c>
      <c r="E116" s="96" t="s">
        <v>1</v>
      </c>
      <c r="F116" s="4" t="s">
        <v>2</v>
      </c>
      <c r="G116" s="21">
        <v>2500</v>
      </c>
      <c r="H116" s="40"/>
      <c r="I116" s="46">
        <f t="shared" si="4"/>
        <v>0</v>
      </c>
    </row>
    <row r="117" spans="1:9" ht="15.95" customHeight="1">
      <c r="A117" s="171"/>
      <c r="B117" s="148"/>
      <c r="C117" s="150"/>
      <c r="D117" s="186">
        <v>1850</v>
      </c>
      <c r="E117" s="4" t="s">
        <v>25</v>
      </c>
      <c r="F117" s="4" t="s">
        <v>3</v>
      </c>
      <c r="G117" s="21">
        <v>2500</v>
      </c>
      <c r="H117" s="40"/>
      <c r="I117" s="46">
        <f t="shared" si="4"/>
        <v>0</v>
      </c>
    </row>
    <row r="118" spans="1:9" ht="15.95" customHeight="1">
      <c r="A118" s="171"/>
      <c r="B118" s="148"/>
      <c r="C118" s="150"/>
      <c r="D118" s="187">
        <v>1850</v>
      </c>
      <c r="E118" s="4" t="s">
        <v>25</v>
      </c>
      <c r="F118" s="4" t="s">
        <v>2</v>
      </c>
      <c r="G118" s="21">
        <v>2500</v>
      </c>
      <c r="H118" s="40"/>
      <c r="I118" s="46">
        <f t="shared" si="4"/>
        <v>0</v>
      </c>
    </row>
    <row r="119" spans="1:9" ht="15.95" customHeight="1">
      <c r="A119" s="171"/>
      <c r="B119" s="148"/>
      <c r="C119" s="150"/>
      <c r="D119" s="188">
        <v>1850</v>
      </c>
      <c r="E119" s="4" t="s">
        <v>4</v>
      </c>
      <c r="F119" s="4" t="s">
        <v>3</v>
      </c>
      <c r="G119" s="21">
        <v>2500</v>
      </c>
      <c r="H119" s="40"/>
      <c r="I119" s="46">
        <f t="shared" si="4"/>
        <v>0</v>
      </c>
    </row>
    <row r="120" spans="1:9" ht="15.95" customHeight="1">
      <c r="A120" s="171"/>
      <c r="B120" s="148"/>
      <c r="C120" s="150"/>
      <c r="D120" s="189">
        <v>1850</v>
      </c>
      <c r="E120" s="4" t="s">
        <v>4</v>
      </c>
      <c r="F120" s="4" t="s">
        <v>2</v>
      </c>
      <c r="G120" s="21">
        <v>2500</v>
      </c>
      <c r="H120" s="40"/>
      <c r="I120" s="46">
        <f t="shared" si="4"/>
        <v>0</v>
      </c>
    </row>
    <row r="121" spans="1:9" ht="15.95" customHeight="1">
      <c r="A121" s="171"/>
      <c r="B121" s="148"/>
      <c r="C121" s="150"/>
      <c r="D121" s="190">
        <v>1850</v>
      </c>
      <c r="E121" s="15" t="s">
        <v>9</v>
      </c>
      <c r="F121" s="4" t="s">
        <v>3</v>
      </c>
      <c r="G121" s="21">
        <v>2500</v>
      </c>
      <c r="H121" s="40"/>
      <c r="I121" s="46">
        <f t="shared" si="4"/>
        <v>0</v>
      </c>
    </row>
    <row r="122" spans="1:9" ht="15.95" customHeight="1">
      <c r="A122" s="172"/>
      <c r="B122" s="149"/>
      <c r="C122" s="151"/>
      <c r="D122" s="191">
        <v>1850</v>
      </c>
      <c r="E122" s="14" t="s">
        <v>9</v>
      </c>
      <c r="F122" s="14" t="s">
        <v>2</v>
      </c>
      <c r="G122" s="22">
        <v>2500</v>
      </c>
      <c r="H122" s="41"/>
      <c r="I122" s="47">
        <f t="shared" si="4"/>
        <v>0</v>
      </c>
    </row>
    <row r="123" spans="1:9" ht="15.95" customHeight="1">
      <c r="A123" s="90"/>
      <c r="B123" s="91"/>
      <c r="C123" s="92"/>
      <c r="D123" s="114" t="s">
        <v>123</v>
      </c>
      <c r="E123" s="93" t="s">
        <v>1</v>
      </c>
      <c r="F123" s="93" t="s">
        <v>17</v>
      </c>
      <c r="G123" s="52">
        <v>3200</v>
      </c>
      <c r="H123" s="94"/>
      <c r="I123" s="95">
        <v>0</v>
      </c>
    </row>
    <row r="124" spans="1:9" ht="15.95" customHeight="1">
      <c r="A124" s="153">
        <v>183640</v>
      </c>
      <c r="B124" s="130" t="s">
        <v>54</v>
      </c>
      <c r="C124" s="132" t="s">
        <v>16</v>
      </c>
      <c r="D124" s="106" t="s">
        <v>124</v>
      </c>
      <c r="E124" s="7" t="s">
        <v>1</v>
      </c>
      <c r="F124" s="7" t="s">
        <v>3</v>
      </c>
      <c r="G124" s="23">
        <v>3200</v>
      </c>
      <c r="H124" s="36"/>
      <c r="I124" s="49">
        <v>0</v>
      </c>
    </row>
    <row r="125" spans="1:9" ht="15.95" customHeight="1">
      <c r="A125" s="153"/>
      <c r="B125" s="130"/>
      <c r="C125" s="132"/>
      <c r="D125" s="106" t="s">
        <v>125</v>
      </c>
      <c r="E125" s="7" t="s">
        <v>1</v>
      </c>
      <c r="F125" s="7" t="s">
        <v>2</v>
      </c>
      <c r="G125" s="23">
        <v>3200</v>
      </c>
      <c r="H125" s="36"/>
      <c r="I125" s="49">
        <v>0</v>
      </c>
    </row>
    <row r="126" spans="1:9" ht="15.95" customHeight="1">
      <c r="A126" s="154"/>
      <c r="B126" s="131"/>
      <c r="C126" s="133"/>
      <c r="D126" s="107" t="s">
        <v>120</v>
      </c>
      <c r="E126" s="2" t="s">
        <v>18</v>
      </c>
      <c r="F126" s="2" t="s">
        <v>17</v>
      </c>
      <c r="G126" s="23">
        <v>3200</v>
      </c>
      <c r="H126" s="33"/>
      <c r="I126" s="43">
        <v>0</v>
      </c>
    </row>
    <row r="127" spans="1:9" ht="15.95" customHeight="1">
      <c r="A127" s="154"/>
      <c r="B127" s="131"/>
      <c r="C127" s="133"/>
      <c r="D127" s="107" t="s">
        <v>121</v>
      </c>
      <c r="E127" s="2" t="s">
        <v>18</v>
      </c>
      <c r="F127" s="2" t="s">
        <v>3</v>
      </c>
      <c r="G127" s="23">
        <v>3200</v>
      </c>
      <c r="H127" s="33"/>
      <c r="I127" s="43">
        <f t="shared" ref="I127" si="5">G127*H127</f>
        <v>0</v>
      </c>
    </row>
    <row r="128" spans="1:9" ht="15.95" customHeight="1">
      <c r="A128" s="155"/>
      <c r="B128" s="140"/>
      <c r="C128" s="141"/>
      <c r="D128" s="113" t="s">
        <v>122</v>
      </c>
      <c r="E128" s="5" t="s">
        <v>18</v>
      </c>
      <c r="F128" s="5" t="s">
        <v>2</v>
      </c>
      <c r="G128" s="23">
        <v>3200</v>
      </c>
      <c r="H128" s="35"/>
      <c r="I128" s="48">
        <v>0</v>
      </c>
    </row>
    <row r="129" spans="1:9" ht="15.95" customHeight="1">
      <c r="A129" s="152">
        <v>1810</v>
      </c>
      <c r="B129" s="126" t="s">
        <v>45</v>
      </c>
      <c r="C129" s="128" t="s">
        <v>10</v>
      </c>
      <c r="D129" s="108" t="s">
        <v>104</v>
      </c>
      <c r="E129" s="9" t="s">
        <v>11</v>
      </c>
      <c r="F129" s="9" t="s">
        <v>7</v>
      </c>
      <c r="G129" s="17">
        <v>2800</v>
      </c>
      <c r="H129" s="32"/>
      <c r="I129" s="42">
        <v>0</v>
      </c>
    </row>
    <row r="130" spans="1:9" ht="15.95" customHeight="1">
      <c r="A130" s="154"/>
      <c r="B130" s="131"/>
      <c r="C130" s="133"/>
      <c r="D130" s="107" t="s">
        <v>104</v>
      </c>
      <c r="E130" s="2" t="s">
        <v>11</v>
      </c>
      <c r="F130" s="2" t="s">
        <v>7</v>
      </c>
      <c r="G130" s="18">
        <v>2800</v>
      </c>
      <c r="H130" s="33"/>
      <c r="I130" s="43">
        <v>0</v>
      </c>
    </row>
    <row r="131" spans="1:9" ht="15.95" customHeight="1">
      <c r="A131" s="154"/>
      <c r="B131" s="131"/>
      <c r="C131" s="133"/>
      <c r="D131" s="107" t="s">
        <v>105</v>
      </c>
      <c r="E131" s="2" t="s">
        <v>11</v>
      </c>
      <c r="F131" s="2" t="s">
        <v>6</v>
      </c>
      <c r="G131" s="18">
        <v>2800</v>
      </c>
      <c r="H131" s="33"/>
      <c r="I131" s="43">
        <v>0</v>
      </c>
    </row>
    <row r="132" spans="1:9" ht="15.95" customHeight="1">
      <c r="A132" s="154"/>
      <c r="B132" s="131"/>
      <c r="C132" s="133"/>
      <c r="D132" s="107" t="s">
        <v>105</v>
      </c>
      <c r="E132" s="2" t="s">
        <v>11</v>
      </c>
      <c r="F132" s="2" t="s">
        <v>6</v>
      </c>
      <c r="G132" s="18">
        <v>2800</v>
      </c>
      <c r="H132" s="33"/>
      <c r="I132" s="43">
        <v>0</v>
      </c>
    </row>
    <row r="133" spans="1:9" ht="15.95" customHeight="1">
      <c r="A133" s="154"/>
      <c r="B133" s="131"/>
      <c r="C133" s="133"/>
      <c r="D133" s="107" t="s">
        <v>102</v>
      </c>
      <c r="E133" s="2" t="s">
        <v>4</v>
      </c>
      <c r="F133" s="2" t="s">
        <v>7</v>
      </c>
      <c r="G133" s="18">
        <v>2800</v>
      </c>
      <c r="H133" s="33"/>
      <c r="I133" s="43">
        <v>0</v>
      </c>
    </row>
    <row r="134" spans="1:9" ht="15.95" customHeight="1">
      <c r="A134" s="154"/>
      <c r="B134" s="131"/>
      <c r="C134" s="133"/>
      <c r="D134" s="107" t="s">
        <v>102</v>
      </c>
      <c r="E134" s="2" t="s">
        <v>4</v>
      </c>
      <c r="F134" s="2" t="s">
        <v>7</v>
      </c>
      <c r="G134" s="18">
        <v>2800</v>
      </c>
      <c r="H134" s="33"/>
      <c r="I134" s="43">
        <v>0</v>
      </c>
    </row>
    <row r="135" spans="1:9" ht="15.95" customHeight="1">
      <c r="A135" s="154"/>
      <c r="B135" s="131"/>
      <c r="C135" s="133"/>
      <c r="D135" s="107" t="s">
        <v>103</v>
      </c>
      <c r="E135" s="2" t="s">
        <v>4</v>
      </c>
      <c r="F135" s="2" t="s">
        <v>6</v>
      </c>
      <c r="G135" s="18">
        <v>2800</v>
      </c>
      <c r="H135" s="33"/>
      <c r="I135" s="43">
        <f t="shared" si="1"/>
        <v>0</v>
      </c>
    </row>
    <row r="136" spans="1:9" ht="15.95" customHeight="1">
      <c r="A136" s="154"/>
      <c r="B136" s="131"/>
      <c r="C136" s="133"/>
      <c r="D136" s="107" t="s">
        <v>103</v>
      </c>
      <c r="E136" s="2" t="s">
        <v>4</v>
      </c>
      <c r="F136" s="2" t="s">
        <v>6</v>
      </c>
      <c r="G136" s="18">
        <v>2800</v>
      </c>
      <c r="H136" s="33"/>
      <c r="I136" s="43">
        <f t="shared" si="1"/>
        <v>0</v>
      </c>
    </row>
    <row r="137" spans="1:9" ht="15.95" customHeight="1">
      <c r="A137" s="154"/>
      <c r="B137" s="131"/>
      <c r="C137" s="133"/>
      <c r="D137" s="107" t="s">
        <v>100</v>
      </c>
      <c r="E137" s="2" t="s">
        <v>8</v>
      </c>
      <c r="F137" s="2" t="s">
        <v>7</v>
      </c>
      <c r="G137" s="18">
        <v>2800</v>
      </c>
      <c r="H137" s="33"/>
      <c r="I137" s="43">
        <v>0</v>
      </c>
    </row>
    <row r="138" spans="1:9" ht="15.95" customHeight="1">
      <c r="A138" s="154"/>
      <c r="B138" s="131"/>
      <c r="C138" s="133"/>
      <c r="D138" s="107" t="s">
        <v>100</v>
      </c>
      <c r="E138" s="2" t="s">
        <v>8</v>
      </c>
      <c r="F138" s="2" t="s">
        <v>7</v>
      </c>
      <c r="G138" s="18">
        <v>2800</v>
      </c>
      <c r="H138" s="33"/>
      <c r="I138" s="43">
        <v>0</v>
      </c>
    </row>
    <row r="139" spans="1:9" ht="15.95" customHeight="1">
      <c r="A139" s="154"/>
      <c r="B139" s="131"/>
      <c r="C139" s="133"/>
      <c r="D139" s="107" t="s">
        <v>101</v>
      </c>
      <c r="E139" s="2" t="s">
        <v>8</v>
      </c>
      <c r="F139" s="2" t="s">
        <v>6</v>
      </c>
      <c r="G139" s="18">
        <v>2800</v>
      </c>
      <c r="H139" s="33"/>
      <c r="I139" s="43">
        <f t="shared" si="1"/>
        <v>0</v>
      </c>
    </row>
    <row r="140" spans="1:9" ht="15.95" customHeight="1">
      <c r="A140" s="154"/>
      <c r="B140" s="131"/>
      <c r="C140" s="133"/>
      <c r="D140" s="107" t="s">
        <v>101</v>
      </c>
      <c r="E140" s="2" t="s">
        <v>8</v>
      </c>
      <c r="F140" s="2" t="s">
        <v>6</v>
      </c>
      <c r="G140" s="18">
        <v>2800</v>
      </c>
      <c r="H140" s="33"/>
      <c r="I140" s="43">
        <f t="shared" si="1"/>
        <v>0</v>
      </c>
    </row>
    <row r="141" spans="1:9" ht="15.95" customHeight="1">
      <c r="A141" s="152">
        <v>1820</v>
      </c>
      <c r="B141" s="126" t="s">
        <v>47</v>
      </c>
      <c r="C141" s="128" t="s">
        <v>10</v>
      </c>
      <c r="D141" s="108" t="s">
        <v>76</v>
      </c>
      <c r="E141" s="9" t="s">
        <v>11</v>
      </c>
      <c r="F141" s="9" t="s">
        <v>3</v>
      </c>
      <c r="G141" s="17">
        <v>3500</v>
      </c>
      <c r="H141" s="32"/>
      <c r="I141" s="42">
        <v>0</v>
      </c>
    </row>
    <row r="142" spans="1:9" ht="15.95" customHeight="1">
      <c r="A142" s="153"/>
      <c r="B142" s="130"/>
      <c r="C142" s="132"/>
      <c r="D142" s="106" t="s">
        <v>77</v>
      </c>
      <c r="E142" s="7" t="s">
        <v>11</v>
      </c>
      <c r="F142" s="7" t="s">
        <v>2</v>
      </c>
      <c r="G142" s="23">
        <v>3500</v>
      </c>
      <c r="H142" s="36"/>
      <c r="I142" s="49">
        <v>0</v>
      </c>
    </row>
    <row r="143" spans="1:9" ht="15.95" customHeight="1">
      <c r="A143" s="154"/>
      <c r="B143" s="131"/>
      <c r="C143" s="133"/>
      <c r="D143" s="107" t="s">
        <v>74</v>
      </c>
      <c r="E143" s="2" t="s">
        <v>4</v>
      </c>
      <c r="F143" s="2" t="s">
        <v>3</v>
      </c>
      <c r="G143" s="18">
        <v>3500</v>
      </c>
      <c r="H143" s="33"/>
      <c r="I143" s="43">
        <v>0</v>
      </c>
    </row>
    <row r="144" spans="1:9" ht="15.95" customHeight="1">
      <c r="A144" s="154"/>
      <c r="B144" s="131"/>
      <c r="C144" s="133"/>
      <c r="D144" s="107" t="s">
        <v>75</v>
      </c>
      <c r="E144" s="2" t="s">
        <v>4</v>
      </c>
      <c r="F144" s="2" t="s">
        <v>2</v>
      </c>
      <c r="G144" s="18">
        <v>3500</v>
      </c>
      <c r="H144" s="33"/>
      <c r="I144" s="43">
        <f t="shared" si="1"/>
        <v>0</v>
      </c>
    </row>
    <row r="145" spans="1:9" ht="15.95" customHeight="1">
      <c r="A145" s="154"/>
      <c r="B145" s="131"/>
      <c r="C145" s="133"/>
      <c r="D145" s="107" t="s">
        <v>72</v>
      </c>
      <c r="E145" s="2" t="s">
        <v>8</v>
      </c>
      <c r="F145" s="2" t="s">
        <v>3</v>
      </c>
      <c r="G145" s="18">
        <v>3500</v>
      </c>
      <c r="H145" s="33"/>
      <c r="I145" s="43">
        <v>0</v>
      </c>
    </row>
    <row r="146" spans="1:9" ht="15.95" customHeight="1">
      <c r="A146" s="155"/>
      <c r="B146" s="140"/>
      <c r="C146" s="141"/>
      <c r="D146" s="113" t="s">
        <v>73</v>
      </c>
      <c r="E146" s="5" t="s">
        <v>8</v>
      </c>
      <c r="F146" s="5" t="s">
        <v>2</v>
      </c>
      <c r="G146" s="24">
        <v>3500</v>
      </c>
      <c r="H146" s="35"/>
      <c r="I146" s="48">
        <f t="shared" si="1"/>
        <v>0</v>
      </c>
    </row>
    <row r="147" spans="1:9" ht="27.75" customHeight="1">
      <c r="A147" s="161" t="s">
        <v>27</v>
      </c>
      <c r="B147" s="162"/>
      <c r="C147" s="162"/>
      <c r="D147" s="162"/>
      <c r="E147" s="162"/>
      <c r="F147" s="162"/>
      <c r="G147" s="163"/>
      <c r="H147" s="102">
        <f>SUM(H29:H146)</f>
        <v>0</v>
      </c>
      <c r="I147" s="103">
        <f>SUM(I29:I146)</f>
        <v>0</v>
      </c>
    </row>
    <row r="148" spans="1:9">
      <c r="B148" s="27"/>
    </row>
    <row r="149" spans="1:9">
      <c r="B149" s="27"/>
    </row>
    <row r="150" spans="1:9">
      <c r="B150" s="27"/>
    </row>
    <row r="151" spans="1:9">
      <c r="B151" s="27"/>
    </row>
    <row r="152" spans="1:9">
      <c r="B152" s="27"/>
    </row>
    <row r="153" spans="1:9">
      <c r="B153" s="27"/>
    </row>
    <row r="154" spans="1:9">
      <c r="B154" s="27"/>
    </row>
    <row r="155" spans="1:9">
      <c r="B155" s="27"/>
    </row>
    <row r="156" spans="1:9">
      <c r="B156" s="27"/>
    </row>
    <row r="157" spans="1:9">
      <c r="B157" s="27"/>
    </row>
    <row r="158" spans="1:9">
      <c r="B158" s="27"/>
    </row>
    <row r="159" spans="1:9">
      <c r="B159" s="27"/>
    </row>
    <row r="160" spans="1:9">
      <c r="B160" s="27"/>
    </row>
    <row r="161" spans="2:2">
      <c r="B161" s="27"/>
    </row>
    <row r="162" spans="2:2">
      <c r="B162" s="27"/>
    </row>
    <row r="163" spans="2:2">
      <c r="B163" s="27"/>
    </row>
    <row r="164" spans="2:2">
      <c r="B164" s="27"/>
    </row>
    <row r="165" spans="2:2">
      <c r="B165" s="27"/>
    </row>
    <row r="166" spans="2:2">
      <c r="B166" s="27"/>
    </row>
  </sheetData>
  <autoFilter ref="A5:I147"/>
  <mergeCells count="74">
    <mergeCell ref="A147:G147"/>
    <mergeCell ref="A1:I1"/>
    <mergeCell ref="A2:I2"/>
    <mergeCell ref="A3:F3"/>
    <mergeCell ref="A4:I4"/>
    <mergeCell ref="A53:A76"/>
    <mergeCell ref="A109:A110"/>
    <mergeCell ref="A77:A100"/>
    <mergeCell ref="A47:A48"/>
    <mergeCell ref="A115:A122"/>
    <mergeCell ref="A111:A112"/>
    <mergeCell ref="A113:A114"/>
    <mergeCell ref="A41:A46"/>
    <mergeCell ref="A51:A52"/>
    <mergeCell ref="A39:A40"/>
    <mergeCell ref="A12:A15"/>
    <mergeCell ref="A20:A23"/>
    <mergeCell ref="A33:A34"/>
    <mergeCell ref="A124:A128"/>
    <mergeCell ref="A16:A19"/>
    <mergeCell ref="A101:A108"/>
    <mergeCell ref="A25:A28"/>
    <mergeCell ref="A29:A32"/>
    <mergeCell ref="A35:A38"/>
    <mergeCell ref="A141:A146"/>
    <mergeCell ref="A49:A50"/>
    <mergeCell ref="B77:B100"/>
    <mergeCell ref="B124:B128"/>
    <mergeCell ref="B51:B52"/>
    <mergeCell ref="B129:B140"/>
    <mergeCell ref="A129:A140"/>
    <mergeCell ref="B25:B28"/>
    <mergeCell ref="C25:C28"/>
    <mergeCell ref="C124:C128"/>
    <mergeCell ref="B101:B108"/>
    <mergeCell ref="C101:C108"/>
    <mergeCell ref="C77:C100"/>
    <mergeCell ref="B109:B110"/>
    <mergeCell ref="C109:C110"/>
    <mergeCell ref="B53:B76"/>
    <mergeCell ref="C53:C76"/>
    <mergeCell ref="B35:B38"/>
    <mergeCell ref="C35:C38"/>
    <mergeCell ref="B29:B32"/>
    <mergeCell ref="B41:B46"/>
    <mergeCell ref="C41:C46"/>
    <mergeCell ref="C129:C140"/>
    <mergeCell ref="B49:B50"/>
    <mergeCell ref="C49:C50"/>
    <mergeCell ref="B141:B146"/>
    <mergeCell ref="C141:C146"/>
    <mergeCell ref="C51:C52"/>
    <mergeCell ref="B113:B114"/>
    <mergeCell ref="C113:C114"/>
    <mergeCell ref="B111:B112"/>
    <mergeCell ref="C111:C112"/>
    <mergeCell ref="B115:B122"/>
    <mergeCell ref="C115:C122"/>
    <mergeCell ref="A6:A11"/>
    <mergeCell ref="B6:B11"/>
    <mergeCell ref="C6:C11"/>
    <mergeCell ref="B47:B48"/>
    <mergeCell ref="C47:C48"/>
    <mergeCell ref="B33:B34"/>
    <mergeCell ref="C33:C34"/>
    <mergeCell ref="B39:B40"/>
    <mergeCell ref="C39:C40"/>
    <mergeCell ref="B16:B19"/>
    <mergeCell ref="C16:C19"/>
    <mergeCell ref="B20:B23"/>
    <mergeCell ref="C20:C23"/>
    <mergeCell ref="C29:C32"/>
    <mergeCell ref="B12:B15"/>
    <mergeCell ref="C12:C15"/>
  </mergeCells>
  <pageMargins left="0.70866141732283472" right="0.70866141732283472" top="0" bottom="0" header="0.31496062992125984" footer="0.31496062992125984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2018-12-28T08:21:49Z</dcterms:modified>
</cp:coreProperties>
</file>